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U0205261\Desktop\"/>
    </mc:Choice>
  </mc:AlternateContent>
  <xr:revisionPtr revIDLastSave="0" documentId="8_{CEE58DD8-3468-4932-8B0E-0F52358B947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WMA依頼書" sheetId="9" r:id="rId1"/>
    <sheet name="SWSE別紙" sheetId="10" r:id="rId2"/>
    <sheet name="電子署名者情報" sheetId="4" r:id="rId3"/>
    <sheet name="リスト" sheetId="6" state="hidden" r:id="rId4"/>
    <sheet name="改定履歴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8POJpLnMJRM0hJjMrkAqe6fTrhcLG+OozJg6uRxbxYk="/>
    </ext>
  </extLst>
</workbook>
</file>

<file path=xl/calcChain.xml><?xml version="1.0" encoding="utf-8"?>
<calcChain xmlns="http://schemas.openxmlformats.org/spreadsheetml/2006/main">
  <c r="D26" i="9" l="1"/>
  <c r="Q68" i="9" l="1"/>
  <c r="P68" i="9"/>
  <c r="O68" i="9"/>
  <c r="Q67" i="9"/>
  <c r="P67" i="9"/>
  <c r="O67" i="9"/>
  <c r="Q66" i="9"/>
  <c r="P66" i="9"/>
  <c r="O66" i="9"/>
  <c r="Q65" i="9"/>
  <c r="P65" i="9"/>
  <c r="O65" i="9"/>
  <c r="Q64" i="9"/>
  <c r="P64" i="9"/>
  <c r="O64" i="9"/>
  <c r="Q63" i="9"/>
  <c r="P63" i="9"/>
  <c r="O63" i="9"/>
  <c r="Q62" i="9"/>
  <c r="P62" i="9"/>
  <c r="O62" i="9"/>
  <c r="Q61" i="9"/>
  <c r="P61" i="9"/>
  <c r="O61" i="9"/>
  <c r="Q60" i="9"/>
  <c r="P60" i="9"/>
  <c r="O60" i="9"/>
  <c r="Q59" i="9"/>
  <c r="P59" i="9"/>
  <c r="O59" i="9"/>
  <c r="Q58" i="9"/>
  <c r="P58" i="9"/>
  <c r="O58" i="9"/>
  <c r="Q57" i="9"/>
  <c r="P57" i="9"/>
  <c r="O57" i="9"/>
  <c r="Q56" i="9"/>
  <c r="P56" i="9"/>
  <c r="O56" i="9"/>
  <c r="Q55" i="9"/>
  <c r="P55" i="9"/>
  <c r="O55" i="9"/>
  <c r="Q54" i="9"/>
  <c r="P54" i="9"/>
  <c r="O54" i="9"/>
  <c r="Q53" i="9"/>
  <c r="P53" i="9"/>
  <c r="O53" i="9"/>
  <c r="Q52" i="9"/>
  <c r="P52" i="9"/>
  <c r="O52" i="9"/>
  <c r="Q51" i="9"/>
  <c r="P51" i="9"/>
  <c r="O51" i="9"/>
  <c r="Q50" i="9"/>
  <c r="P50" i="9"/>
  <c r="O50" i="9"/>
  <c r="Q49" i="9"/>
  <c r="P49" i="9"/>
  <c r="O49" i="9"/>
  <c r="Q48" i="9"/>
  <c r="P48" i="9"/>
  <c r="O48" i="9"/>
  <c r="Q47" i="9"/>
  <c r="P47" i="9"/>
  <c r="O47" i="9"/>
  <c r="Q46" i="9"/>
  <c r="P46" i="9"/>
  <c r="O46" i="9"/>
  <c r="Q45" i="9"/>
  <c r="P45" i="9"/>
  <c r="O45" i="9"/>
  <c r="Q44" i="9"/>
  <c r="P44" i="9"/>
  <c r="O44" i="9"/>
  <c r="Q43" i="9"/>
  <c r="P43" i="9"/>
  <c r="O43" i="9"/>
  <c r="Q42" i="9"/>
  <c r="P42" i="9"/>
  <c r="O42" i="9"/>
  <c r="Q41" i="9"/>
  <c r="P41" i="9"/>
  <c r="O41" i="9"/>
  <c r="Q40" i="9"/>
  <c r="P40" i="9"/>
  <c r="O40" i="9"/>
  <c r="Q39" i="9"/>
  <c r="P39" i="9"/>
  <c r="O39" i="9"/>
  <c r="Q38" i="9"/>
  <c r="P38" i="9"/>
  <c r="O38" i="9"/>
  <c r="Q37" i="9"/>
  <c r="P37" i="9"/>
  <c r="O37" i="9"/>
  <c r="F5" i="9"/>
</calcChain>
</file>

<file path=xl/sharedStrings.xml><?xml version="1.0" encoding="utf-8"?>
<sst xmlns="http://schemas.openxmlformats.org/spreadsheetml/2006/main" count="233" uniqueCount="138">
  <si>
    <t>エヌアイシー・パートナーズ株式会社　カスタマーサービス営業部　行</t>
  </si>
  <si>
    <t>20XX年　　月　　日</t>
  </si>
  <si>
    <t>選択</t>
  </si>
  <si>
    <t>　【二次店名：　</t>
  </si>
  <si>
    <t>　　BP番号（CEID）：　    　　　　　　　　　　】</t>
  </si>
  <si>
    <t>ご担当者　：</t>
  </si>
  <si>
    <t>電話番号：</t>
  </si>
  <si>
    <t>※お客様番号は必ず記入ください</t>
  </si>
  <si>
    <t>お客様番号：</t>
  </si>
  <si>
    <t>※複数年の契約期間を指定し、初月が日割りになる場合、開始日の翌月1日がカットオフ（=支払の区切り）として設定され、終了日は月末となります。</t>
  </si>
  <si>
    <t>※Prepayは契約期間24か月以上の見積りで設定可能です。</t>
  </si>
  <si>
    <t>GTMS</t>
  </si>
  <si>
    <t>Media Retention</t>
  </si>
  <si>
    <t>＜ご注意＞</t>
  </si>
  <si>
    <t>機種/型式</t>
  </si>
  <si>
    <t>機械番号</t>
  </si>
  <si>
    <t>サービス開始日
（年／月／日）</t>
  </si>
  <si>
    <t>選択する年数
（開始日が月中の場合は終了日を月末とさせて頂きます）</t>
  </si>
  <si>
    <t>例：8335GTH</t>
  </si>
  <si>
    <t>申請</t>
  </si>
  <si>
    <t>↓　記入不要（NI+CP 使用欄）</t>
  </si>
  <si>
    <t>お客様 電子署名者情報（再販方式）</t>
  </si>
  <si>
    <t>正式会社名</t>
  </si>
  <si>
    <t>お客様会社住所</t>
  </si>
  <si>
    <t>署名名義者　役職名</t>
  </si>
  <si>
    <t>署名名義者　氏名</t>
  </si>
  <si>
    <t>署名実行者　メールアドレス</t>
  </si>
  <si>
    <t>対象サービス</t>
  </si>
  <si>
    <t>時間帯</t>
  </si>
  <si>
    <t>支払条件</t>
  </si>
  <si>
    <t>契約期間</t>
  </si>
  <si>
    <t>契約形態</t>
  </si>
  <si>
    <t>作成書式</t>
  </si>
  <si>
    <t>サービスの種類</t>
  </si>
  <si>
    <t>選択肢</t>
  </si>
  <si>
    <r>
      <rPr>
        <sz val="11"/>
        <color theme="1"/>
        <rFont val="ＭＳ ゴシック"/>
        <family val="3"/>
        <charset val="128"/>
      </rPr>
      <t>選択肢</t>
    </r>
    <r>
      <rPr>
        <sz val="11"/>
        <color theme="1"/>
        <rFont val="游ゴシック"/>
        <family val="3"/>
        <charset val="128"/>
      </rPr>
      <t>２</t>
    </r>
  </si>
  <si>
    <t>HWMA</t>
  </si>
  <si>
    <t>Base</t>
  </si>
  <si>
    <t>年払い</t>
  </si>
  <si>
    <t>1年間</t>
  </si>
  <si>
    <t>委託方式</t>
  </si>
  <si>
    <t>正式見積</t>
  </si>
  <si>
    <t>〇</t>
  </si>
  <si>
    <t>WSU (保証オプション)</t>
  </si>
  <si>
    <t>Full</t>
  </si>
  <si>
    <t>月払い</t>
  </si>
  <si>
    <t>2年間</t>
  </si>
  <si>
    <t>再販方式</t>
  </si>
  <si>
    <t>概算見積</t>
  </si>
  <si>
    <t>HWMA+GTMS</t>
  </si>
  <si>
    <t>四半期払い</t>
  </si>
  <si>
    <t>3年間</t>
  </si>
  <si>
    <t>HWMA+Media Retention</t>
  </si>
  <si>
    <t>一括</t>
  </si>
  <si>
    <t>4年間</t>
  </si>
  <si>
    <t>HWMA+GTMS+Media Retention</t>
  </si>
  <si>
    <t>プリペイ（一括）</t>
  </si>
  <si>
    <t>5年間</t>
  </si>
  <si>
    <t>WSU</t>
  </si>
  <si>
    <t>WSU+GTMS</t>
  </si>
  <si>
    <t>WSU+Media Retention</t>
  </si>
  <si>
    <t>WSU+GTMS+Media Retention</t>
  </si>
  <si>
    <t>ExpertCare</t>
  </si>
  <si>
    <t>ExpertCare+GTMS</t>
  </si>
  <si>
    <t>ExpertCare+Media Retention</t>
  </si>
  <si>
    <t>ExpertCare+GTMS+Media Retention</t>
  </si>
  <si>
    <t>更新日時</t>
  </si>
  <si>
    <t xml:space="preserve">Version </t>
  </si>
  <si>
    <t>変更内容</t>
  </si>
  <si>
    <t>初期発行</t>
  </si>
  <si>
    <t>ＩＢＭソフトウェア･メンテナンス見積依頼書</t>
    <phoneticPr fontId="20"/>
  </si>
  <si>
    <t>前回と同じ</t>
    <rPh sb="0" eb="2">
      <t>ゼンカイ</t>
    </rPh>
    <rPh sb="3" eb="4">
      <t>オナ</t>
    </rPh>
    <phoneticPr fontId="20"/>
  </si>
  <si>
    <t>MABID
(特価)</t>
    <rPh sb="7" eb="9">
      <t>トッカ</t>
    </rPh>
    <phoneticPr fontId="20"/>
  </si>
  <si>
    <t>MABID(特価)を希望する</t>
    <rPh sb="6" eb="8">
      <t>トッカ</t>
    </rPh>
    <phoneticPr fontId="20"/>
  </si>
  <si>
    <t>◆前回見積書番号</t>
    <rPh sb="1" eb="3">
      <t>ゼンカイ</t>
    </rPh>
    <rPh sb="3" eb="6">
      <t>ミツモリショ</t>
    </rPh>
    <rPh sb="6" eb="8">
      <t>バンゴウ</t>
    </rPh>
    <phoneticPr fontId="20"/>
  </si>
  <si>
    <t>更新対象SWMA　(更新対象製品を記入ください)
例)　前回と同じ、すべて、AIXのみ、IBM iとPowerVM</t>
    <rPh sb="0" eb="2">
      <t>コウシン</t>
    </rPh>
    <rPh sb="2" eb="4">
      <t>タイショウ</t>
    </rPh>
    <rPh sb="10" eb="12">
      <t>コウシン</t>
    </rPh>
    <rPh sb="12" eb="14">
      <t>タイショウ</t>
    </rPh>
    <rPh sb="14" eb="16">
      <t>セイヒン</t>
    </rPh>
    <rPh sb="17" eb="19">
      <t>キニュウ</t>
    </rPh>
    <rPh sb="25" eb="26">
      <t>レイ</t>
    </rPh>
    <rPh sb="28" eb="30">
      <t>ゼンカイ</t>
    </rPh>
    <rPh sb="31" eb="32">
      <t>オナ</t>
    </rPh>
    <phoneticPr fontId="20"/>
  </si>
  <si>
    <t>◆前回見積内容</t>
    <rPh sb="1" eb="3">
      <t>ゼンカイ</t>
    </rPh>
    <rPh sb="3" eb="5">
      <t>ミツモリ</t>
    </rPh>
    <rPh sb="5" eb="7">
      <t>ナイヨウ</t>
    </rPh>
    <phoneticPr fontId="20"/>
  </si>
  <si>
    <t>前回見積内容</t>
    <rPh sb="0" eb="2">
      <t>ゼンカイ</t>
    </rPh>
    <rPh sb="2" eb="4">
      <t>ミツモリ</t>
    </rPh>
    <rPh sb="4" eb="6">
      <t>ナイヨウ</t>
    </rPh>
    <phoneticPr fontId="20"/>
  </si>
  <si>
    <t>選択</t>
    <rPh sb="0" eb="2">
      <t>センタク</t>
    </rPh>
    <phoneticPr fontId="20"/>
  </si>
  <si>
    <r>
      <rPr>
        <sz val="11"/>
        <color theme="1"/>
        <rFont val="ＭＳ ゴシック"/>
        <family val="3"/>
        <charset val="128"/>
      </rPr>
      <t>更新</t>
    </r>
    <r>
      <rPr>
        <sz val="11"/>
        <color theme="1"/>
        <rFont val="Calibri"/>
        <family val="2"/>
        <scheme val="minor"/>
      </rPr>
      <t>SWMA</t>
    </r>
    <r>
      <rPr>
        <sz val="11"/>
        <color theme="1"/>
        <rFont val="ＭＳ ゴシック"/>
        <family val="3"/>
        <charset val="128"/>
      </rPr>
      <t>の見積</t>
    </r>
    <phoneticPr fontId="20"/>
  </si>
  <si>
    <t>SWの追加購入</t>
    <rPh sb="3" eb="5">
      <t>ツイカ</t>
    </rPh>
    <rPh sb="5" eb="7">
      <t>コウニュウ</t>
    </rPh>
    <phoneticPr fontId="20"/>
  </si>
  <si>
    <t>HW/SWの購入</t>
    <rPh sb="6" eb="8">
      <t>コウニュウ</t>
    </rPh>
    <phoneticPr fontId="20"/>
  </si>
  <si>
    <t xml:space="preserve">Mail ：                      </t>
    <phoneticPr fontId="20"/>
  </si>
  <si>
    <t xml:space="preserve"> </t>
    <phoneticPr fontId="20"/>
  </si>
  <si>
    <t>◆連絡事項</t>
    <rPh sb="1" eb="3">
      <t>レンラク</t>
    </rPh>
    <rPh sb="3" eb="5">
      <t>ジコウ</t>
    </rPh>
    <phoneticPr fontId="20"/>
  </si>
  <si>
    <t>依頼日</t>
    <rPh sb="0" eb="3">
      <t>イライビ</t>
    </rPh>
    <phoneticPr fontId="20"/>
  </si>
  <si>
    <t>◆契約形態(必須)</t>
    <rPh sb="6" eb="8">
      <t>ヒッス</t>
    </rPh>
    <phoneticPr fontId="20"/>
  </si>
  <si>
    <t>・MA BID(特価)を希望する場合は、標準価格及び通常仕切の見積を回答いたします。同時送付する特価申請書に必要事項を記入いただき、再依頼ください。</t>
    <rPh sb="8" eb="10">
      <t>トッカ</t>
    </rPh>
    <rPh sb="12" eb="14">
      <t>キボウ</t>
    </rPh>
    <rPh sb="16" eb="18">
      <t>バアイ</t>
    </rPh>
    <rPh sb="20" eb="22">
      <t>ヒョウジュン</t>
    </rPh>
    <rPh sb="22" eb="24">
      <t>カカク</t>
    </rPh>
    <rPh sb="24" eb="25">
      <t>オヨ</t>
    </rPh>
    <rPh sb="26" eb="28">
      <t>ツウジョウ</t>
    </rPh>
    <rPh sb="28" eb="30">
      <t>シキリ</t>
    </rPh>
    <rPh sb="31" eb="33">
      <t>ミツモリ</t>
    </rPh>
    <rPh sb="34" eb="36">
      <t>カイトウ</t>
    </rPh>
    <rPh sb="42" eb="44">
      <t>ドウジ</t>
    </rPh>
    <rPh sb="44" eb="46">
      <t>ソウフ</t>
    </rPh>
    <rPh sb="48" eb="50">
      <t>トッカ</t>
    </rPh>
    <rPh sb="50" eb="53">
      <t>シンセイショ</t>
    </rPh>
    <rPh sb="54" eb="56">
      <t>ヒツヨウ</t>
    </rPh>
    <rPh sb="56" eb="58">
      <t>ジコウ</t>
    </rPh>
    <rPh sb="59" eb="61">
      <t>キニュウ</t>
    </rPh>
    <rPh sb="66" eb="67">
      <t>サイ</t>
    </rPh>
    <rPh sb="67" eb="69">
      <t>イライ</t>
    </rPh>
    <phoneticPr fontId="20"/>
  </si>
  <si>
    <t>◆二次店情報</t>
    <phoneticPr fontId="20"/>
  </si>
  <si>
    <t>◆フリガナ</t>
    <phoneticPr fontId="20"/>
  </si>
  <si>
    <t>◆お客様名</t>
    <phoneticPr fontId="20"/>
  </si>
  <si>
    <t>◆ お支払い方法</t>
    <phoneticPr fontId="20"/>
  </si>
  <si>
    <t>レイアウト修正、説明追加等</t>
    <rPh sb="5" eb="7">
      <t>シュウセイ</t>
    </rPh>
    <rPh sb="8" eb="10">
      <t>セツメイ</t>
    </rPh>
    <rPh sb="10" eb="12">
      <t>ツイカ</t>
    </rPh>
    <rPh sb="12" eb="13">
      <t>ナド</t>
    </rPh>
    <phoneticPr fontId="20"/>
  </si>
  <si>
    <t>Mail  ：NICP_MA@NIandC.co.jp</t>
    <phoneticPr fontId="20"/>
  </si>
  <si>
    <t>◆設置先住所</t>
    <rPh sb="1" eb="6">
      <t>セッチサキジュウショ</t>
    </rPh>
    <phoneticPr fontId="20"/>
  </si>
  <si>
    <t>表紙
　連絡先変更
　設置先住所変更</t>
    <rPh sb="0" eb="2">
      <t>ヒョウシ</t>
    </rPh>
    <rPh sb="4" eb="9">
      <t>レンラクサキヘンコウ</t>
    </rPh>
    <rPh sb="11" eb="18">
      <t>セッチサキジュウショヘンコウ</t>
    </rPh>
    <phoneticPr fontId="20"/>
  </si>
  <si>
    <t>・更新対象SWMA欄に記入がない場合、更新が途切れていない更新可能なSWMAをすべてを対象として見積を作成します</t>
  </si>
  <si>
    <t>ver</t>
    <phoneticPr fontId="20"/>
  </si>
  <si>
    <t>シリアル番号</t>
    <rPh sb="4" eb="6">
      <t>バンゴウ</t>
    </rPh>
    <phoneticPr fontId="20"/>
  </si>
  <si>
    <t>契約可能期間</t>
    <rPh sb="0" eb="2">
      <t>ケイヤク</t>
    </rPh>
    <rPh sb="2" eb="4">
      <t>カノウ</t>
    </rPh>
    <rPh sb="4" eb="6">
      <t>キカン</t>
    </rPh>
    <phoneticPr fontId="20"/>
  </si>
  <si>
    <t>◆対象ソフトウェア</t>
    <rPh sb="1" eb="3">
      <t>タイショウ</t>
    </rPh>
    <phoneticPr fontId="20"/>
  </si>
  <si>
    <t>◆対象ハードウェア</t>
    <rPh sb="1" eb="3">
      <t>タイショウ</t>
    </rPh>
    <phoneticPr fontId="20"/>
  </si>
  <si>
    <t>見積希望対象</t>
    <rPh sb="0" eb="6">
      <t>ミツモリキボウタイショウ</t>
    </rPh>
    <phoneticPr fontId="20"/>
  </si>
  <si>
    <t>◆見積希望期間</t>
    <rPh sb="1" eb="5">
      <t>ミツモリキボウ</t>
    </rPh>
    <rPh sb="5" eb="7">
      <t>キカン</t>
    </rPh>
    <phoneticPr fontId="20"/>
  </si>
  <si>
    <t>◆SWMAとの同時見積の有無</t>
    <rPh sb="7" eb="9">
      <t>ドウジ</t>
    </rPh>
    <rPh sb="9" eb="11">
      <t>ミツモリ</t>
    </rPh>
    <rPh sb="12" eb="14">
      <t>ウム</t>
    </rPh>
    <phoneticPr fontId="20"/>
  </si>
  <si>
    <t>マシンタイプ</t>
    <phoneticPr fontId="20"/>
  </si>
  <si>
    <t>－</t>
    <phoneticPr fontId="20"/>
  </si>
  <si>
    <t>モデル</t>
    <phoneticPr fontId="20"/>
  </si>
  <si>
    <t>年</t>
    <rPh sb="0" eb="1">
      <t>ネン</t>
    </rPh>
    <phoneticPr fontId="20"/>
  </si>
  <si>
    <t>月</t>
    <rPh sb="0" eb="1">
      <t>ガツ</t>
    </rPh>
    <phoneticPr fontId="20"/>
  </si>
  <si>
    <t>日</t>
    <rPh sb="0" eb="1">
      <t>ニチ</t>
    </rPh>
    <phoneticPr fontId="20"/>
  </si>
  <si>
    <t>～</t>
    <phoneticPr fontId="20"/>
  </si>
  <si>
    <t>有りの場合SWMA依頼書の明細に記載をお願いします。</t>
    <rPh sb="0" eb="1">
      <t>アリ</t>
    </rPh>
    <rPh sb="3" eb="5">
      <t>バアイ</t>
    </rPh>
    <rPh sb="9" eb="11">
      <t>イライ</t>
    </rPh>
    <rPh sb="11" eb="12">
      <t>ショ</t>
    </rPh>
    <rPh sb="13" eb="15">
      <t>メイサイ</t>
    </rPh>
    <rPh sb="16" eb="18">
      <t>キサイ</t>
    </rPh>
    <rPh sb="20" eb="21">
      <t>ネガ</t>
    </rPh>
    <phoneticPr fontId="20"/>
  </si>
  <si>
    <t>2021/05/01 ～ 2026/04/30</t>
    <phoneticPr fontId="20"/>
  </si>
  <si>
    <t>2023/10/01 ～ 2026/09/30</t>
    <phoneticPr fontId="20"/>
  </si>
  <si>
    <t>※　SWSE(Software Support Extension)のサービスを受けるには同じ期間のSWMAの契約があることが前提となります。</t>
    <rPh sb="40" eb="41">
      <t>ウ</t>
    </rPh>
    <rPh sb="45" eb="46">
      <t>オナ</t>
    </rPh>
    <rPh sb="47" eb="49">
      <t>キカン</t>
    </rPh>
    <rPh sb="55" eb="57">
      <t>ケイヤク</t>
    </rPh>
    <rPh sb="63" eb="65">
      <t>ゼンテイ</t>
    </rPh>
    <phoneticPr fontId="20"/>
  </si>
  <si>
    <t>有り</t>
  </si>
  <si>
    <t>　　ＩＢＭ　ＳＷＳＥ(Software Support Extension)別紙</t>
    <rPh sb="38" eb="40">
      <t>ベッシ</t>
    </rPh>
    <phoneticPr fontId="20"/>
  </si>
  <si>
    <t>備考欄</t>
    <rPh sb="0" eb="3">
      <t>ビコウラン</t>
    </rPh>
    <phoneticPr fontId="20"/>
  </si>
  <si>
    <t>◆SWSEを希望する</t>
    <rPh sb="6" eb="8">
      <t>キボウ</t>
    </rPh>
    <phoneticPr fontId="20"/>
  </si>
  <si>
    <t>　IBM　I</t>
    <phoneticPr fontId="20"/>
  </si>
  <si>
    <t>　AIX</t>
    <phoneticPr fontId="20"/>
  </si>
  <si>
    <t>　PowerHA　for　I</t>
    <phoneticPr fontId="20"/>
  </si>
  <si>
    <t>・機種／型式／機械番号は正しく記入下さい　（ハードウェアの機種／型式／機械番号をご記入ください）</t>
    <rPh sb="41" eb="43">
      <t>キニュウ</t>
    </rPh>
    <phoneticPr fontId="20"/>
  </si>
  <si>
    <t>3.1.4</t>
    <phoneticPr fontId="20"/>
  </si>
  <si>
    <t>2026/05/01 ～ 2028/04/30</t>
    <phoneticPr fontId="20"/>
  </si>
  <si>
    <t>　※　見積コア数のご指定がある場合、希望のコア数を記載ください。</t>
    <rPh sb="3" eb="5">
      <t>ミツモリ</t>
    </rPh>
    <rPh sb="7" eb="8">
      <t>スウ</t>
    </rPh>
    <rPh sb="10" eb="12">
      <t>シテイ</t>
    </rPh>
    <rPh sb="15" eb="17">
      <t>バアイ</t>
    </rPh>
    <rPh sb="18" eb="20">
      <t>キボウ</t>
    </rPh>
    <rPh sb="23" eb="24">
      <t>スウ</t>
    </rPh>
    <rPh sb="25" eb="27">
      <t>キサイ</t>
    </rPh>
    <phoneticPr fontId="20"/>
  </si>
  <si>
    <t>M/T：　　　　シリアル番号：　　　　希望コア数：　　</t>
    <rPh sb="12" eb="14">
      <t>バンゴウ</t>
    </rPh>
    <phoneticPr fontId="20"/>
  </si>
  <si>
    <t>　PowerVM VIOS</t>
    <phoneticPr fontId="20"/>
  </si>
  <si>
    <r>
      <rPr>
        <sz val="11"/>
        <color theme="1"/>
        <rFont val="ＭＳ ゴシック"/>
        <family val="2"/>
        <charset val="128"/>
      </rPr>
      <t>　※</t>
    </r>
    <r>
      <rPr>
        <sz val="11"/>
        <color theme="1"/>
        <rFont val="Calibri"/>
        <family val="2"/>
        <scheme val="minor"/>
      </rPr>
      <t>IBM</t>
    </r>
    <r>
      <rPr>
        <sz val="11"/>
        <color theme="1"/>
        <rFont val="ＭＳ ゴシック"/>
        <family val="3"/>
        <charset val="128"/>
      </rPr>
      <t>レター（</t>
    </r>
    <r>
      <rPr>
        <sz val="11"/>
        <color theme="1"/>
        <rFont val="Calibri"/>
        <family val="3"/>
      </rPr>
      <t>AD25-0048</t>
    </r>
    <r>
      <rPr>
        <sz val="11"/>
        <color theme="1"/>
        <rFont val="ＭＳ ゴシック"/>
        <family val="3"/>
        <charset val="128"/>
      </rPr>
      <t>）：</t>
    </r>
    <r>
      <rPr>
        <sz val="11"/>
        <color theme="1"/>
        <rFont val="Calibri"/>
        <family val="3"/>
      </rPr>
      <t>https://www.ibm.com/docs/en/announcements/powervm-314-service-extension</t>
    </r>
    <phoneticPr fontId="20"/>
  </si>
  <si>
    <t>SWMA依頼書にSWSE希望欄追加
SWSE別紙を追加</t>
    <rPh sb="4" eb="7">
      <t>イライショ</t>
    </rPh>
    <rPh sb="12" eb="14">
      <t>キボウ</t>
    </rPh>
    <rPh sb="14" eb="15">
      <t>ラン</t>
    </rPh>
    <rPh sb="15" eb="17">
      <t>ツイカ</t>
    </rPh>
    <rPh sb="22" eb="24">
      <t>ベッシ</t>
    </rPh>
    <rPh sb="25" eb="27">
      <t>ツイカ</t>
    </rPh>
    <phoneticPr fontId="20"/>
  </si>
  <si>
    <t>SWMA依頼書のLEFT関数、RIGHT関数を修正</t>
    <rPh sb="4" eb="7">
      <t>イライショ</t>
    </rPh>
    <rPh sb="12" eb="14">
      <t>カンスウ</t>
    </rPh>
    <rPh sb="20" eb="22">
      <t>カンスウ</t>
    </rPh>
    <rPh sb="23" eb="25">
      <t>シュウセイ</t>
    </rPh>
    <phoneticPr fontId="20"/>
  </si>
  <si>
    <t>SWSE別紙シート　11行目　PowerVM 3.1.4追加
SWSE別紙シート　38行目～41行目　コア数指定項目追加</t>
    <rPh sb="4" eb="6">
      <t>ベッシ</t>
    </rPh>
    <rPh sb="12" eb="14">
      <t>ギョウメ</t>
    </rPh>
    <rPh sb="28" eb="30">
      <t>ツイカ</t>
    </rPh>
    <rPh sb="43" eb="45">
      <t>ギョウメ</t>
    </rPh>
    <rPh sb="48" eb="50">
      <t>ギョウメ</t>
    </rPh>
    <rPh sb="53" eb="54">
      <t>スウ</t>
    </rPh>
    <rPh sb="54" eb="56">
      <t>シテイ</t>
    </rPh>
    <rPh sb="56" eb="60">
      <t>コウモクツイカ</t>
    </rPh>
    <phoneticPr fontId="20"/>
  </si>
  <si>
    <t>・契約期間に詳細のご希望がある場合、更新月にご希望がある場合は連絡事項欄に記載ください。</t>
    <rPh sb="6" eb="8">
      <t>ショウサイ</t>
    </rPh>
    <rPh sb="15" eb="17">
      <t>バアイ</t>
    </rPh>
    <rPh sb="18" eb="20">
      <t>コウシン</t>
    </rPh>
    <rPh sb="20" eb="21">
      <t>ツキ</t>
    </rPh>
    <rPh sb="23" eb="25">
      <t>キボウ</t>
    </rPh>
    <rPh sb="28" eb="30">
      <t>バアイ</t>
    </rPh>
    <phoneticPr fontId="20"/>
  </si>
  <si>
    <t>2023/10/01 ～ 2028/09/30</t>
    <phoneticPr fontId="20"/>
  </si>
  <si>
    <t>2023/05/01 ～ 2027/04/30</t>
    <phoneticPr fontId="20"/>
  </si>
  <si>
    <r>
      <rPr>
        <sz val="11"/>
        <color theme="1"/>
        <rFont val="游ゴシック"/>
        <family val="2"/>
        <charset val="128"/>
      </rPr>
      <t>　※</t>
    </r>
    <r>
      <rPr>
        <sz val="11"/>
        <color theme="1"/>
        <rFont val="Calibri"/>
        <family val="2"/>
        <scheme val="minor"/>
      </rPr>
      <t>IBM</t>
    </r>
    <r>
      <rPr>
        <sz val="11"/>
        <color theme="1"/>
        <rFont val="游ゴシック"/>
        <family val="3"/>
        <charset val="128"/>
      </rPr>
      <t>レター</t>
    </r>
    <r>
      <rPr>
        <sz val="11"/>
        <color theme="1"/>
        <rFont val="Calibri"/>
        <scheme val="minor"/>
      </rPr>
      <t>:</t>
    </r>
    <r>
      <rPr>
        <sz val="11"/>
        <color theme="1"/>
        <rFont val="游ゴシック"/>
        <family val="3"/>
        <charset val="128"/>
      </rPr>
      <t>　</t>
    </r>
    <r>
      <rPr>
        <sz val="11"/>
        <color theme="1"/>
        <rFont val="Calibri"/>
        <scheme val="minor"/>
      </rPr>
      <t>https://ibm.seismic.com/Link/Content/DCdJ24jDdDm9B8TCP4pGpX7jWXbj</t>
    </r>
    <phoneticPr fontId="20"/>
  </si>
  <si>
    <r>
      <t>AIX7.1</t>
    </r>
    <r>
      <rPr>
        <sz val="10"/>
        <color theme="1"/>
        <rFont val="ＭＳ ゴシック"/>
        <family val="3"/>
        <charset val="128"/>
      </rPr>
      <t>、</t>
    </r>
    <r>
      <rPr>
        <sz val="10"/>
        <color theme="1"/>
        <rFont val="Calibri"/>
        <family val="2"/>
        <scheme val="minor"/>
      </rPr>
      <t>IBM I7.3 SWSE</t>
    </r>
    <r>
      <rPr>
        <sz val="10"/>
        <color theme="1"/>
        <rFont val="游ゴシック"/>
        <family val="2"/>
        <charset val="128"/>
      </rPr>
      <t>提供期間の修正。</t>
    </r>
    <rPh sb="20" eb="22">
      <t>テイキョウ</t>
    </rPh>
    <rPh sb="22" eb="24">
      <t>キカン</t>
    </rPh>
    <rPh sb="25" eb="27">
      <t>シュウセイ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</si>
</sst>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.0"/>
  </numFmts>
  <fonts count="32">
    <font>
      <sz val="11"/>
      <color theme="1"/>
      <name val="Calibri"/>
      <scheme val="minor"/>
    </font>
    <font>
      <sz val="11"/>
      <color theme="1"/>
      <name val="Calibri"/>
      <family val="2"/>
      <charset val="128"/>
      <scheme val="minor"/>
    </font>
    <font>
      <sz val="11"/>
      <color theme="1"/>
      <name val="Meiryo"/>
      <family val="3"/>
      <charset val="128"/>
    </font>
    <font>
      <b/>
      <sz val="20"/>
      <color theme="1"/>
      <name val="Meiryo"/>
      <family val="3"/>
      <charset val="128"/>
    </font>
    <font>
      <sz val="10"/>
      <color rgb="FFFF0000"/>
      <name val="Meiryo"/>
      <family val="3"/>
      <charset val="128"/>
    </font>
    <font>
      <sz val="10"/>
      <color theme="1"/>
      <name val="Meiryo"/>
      <family val="3"/>
      <charset val="128"/>
    </font>
    <font>
      <b/>
      <sz val="10"/>
      <color theme="1"/>
      <name val="Meiryo"/>
      <family val="3"/>
      <charset val="128"/>
    </font>
    <font>
      <sz val="11"/>
      <name val="Calibri"/>
      <family val="2"/>
    </font>
    <font>
      <b/>
      <sz val="10"/>
      <color rgb="FFFF0000"/>
      <name val="Meiryo"/>
      <family val="3"/>
      <charset val="128"/>
    </font>
    <font>
      <b/>
      <sz val="11"/>
      <color rgb="FFFF0000"/>
      <name val="Meiryo"/>
      <family val="3"/>
      <charset val="128"/>
    </font>
    <font>
      <b/>
      <sz val="14"/>
      <color theme="1"/>
      <name val="Meiryo"/>
      <family val="3"/>
      <charset val="128"/>
    </font>
    <font>
      <sz val="8"/>
      <color theme="1"/>
      <name val="Meiryo"/>
      <family val="3"/>
      <charset val="128"/>
    </font>
    <font>
      <b/>
      <sz val="8"/>
      <color theme="1"/>
      <name val="Meiryo"/>
      <family val="3"/>
      <charset val="128"/>
    </font>
    <font>
      <b/>
      <sz val="10"/>
      <color rgb="FF000000"/>
      <name val="Meiryo"/>
      <family val="3"/>
      <charset val="128"/>
    </font>
    <font>
      <sz val="8"/>
      <color rgb="FFFF0000"/>
      <name val="Meiryo"/>
      <family val="3"/>
      <charset val="128"/>
    </font>
    <font>
      <sz val="11"/>
      <color theme="1"/>
      <name val="游ゴシック"/>
      <family val="3"/>
      <charset val="128"/>
    </font>
    <font>
      <sz val="10"/>
      <color rgb="FF000000"/>
      <name val="Meiryo"/>
      <family val="3"/>
      <charset val="128"/>
    </font>
    <font>
      <sz val="11"/>
      <color theme="1"/>
      <name val="Calibri"/>
      <family val="2"/>
    </font>
    <font>
      <sz val="11"/>
      <color theme="1"/>
      <name val="ＭＳ ゴシック"/>
      <family val="3"/>
      <charset val="128"/>
    </font>
    <font>
      <sz val="10"/>
      <color theme="0"/>
      <name val="Meiryo"/>
      <family val="3"/>
      <charset val="128"/>
    </font>
    <font>
      <sz val="6"/>
      <name val="Calibri"/>
      <family val="3"/>
      <charset val="12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3"/>
      <charset val="128"/>
      <scheme val="minor"/>
    </font>
    <font>
      <sz val="11"/>
      <color theme="1"/>
      <name val="ＭＳ ゴシック"/>
      <family val="2"/>
      <charset val="128"/>
    </font>
    <font>
      <sz val="11"/>
      <color rgb="FFFF0000"/>
      <name val="Meiryo"/>
      <family val="3"/>
      <charset val="128"/>
    </font>
    <font>
      <sz val="9"/>
      <color rgb="FF000000"/>
      <name val="Meiryo UI"/>
      <family val="3"/>
      <charset val="128"/>
    </font>
    <font>
      <sz val="11"/>
      <color theme="1"/>
      <name val="Calibri"/>
      <family val="3"/>
    </font>
    <font>
      <b/>
      <sz val="10"/>
      <name val="Meiryo"/>
      <family val="3"/>
      <charset val="128"/>
    </font>
    <font>
      <sz val="11"/>
      <color theme="1"/>
      <name val="游ゴシック"/>
      <family val="2"/>
      <charset val="128"/>
    </font>
    <font>
      <sz val="10"/>
      <color theme="1"/>
      <name val="Calibri"/>
      <family val="2"/>
      <scheme val="minor"/>
    </font>
    <font>
      <sz val="10"/>
      <color theme="1"/>
      <name val="ＭＳ ゴシック"/>
      <family val="3"/>
      <charset val="128"/>
    </font>
    <font>
      <sz val="10"/>
      <color theme="1"/>
      <name val="游ゴシック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  <fill>
      <patternFill patternType="solid">
        <fgColor rgb="FFDDEBF7"/>
        <bgColor rgb="FFDDEBF7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rgb="FFDEEAF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1" fillId="0" borderId="1"/>
  </cellStyleXfs>
  <cellXfs count="164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2" borderId="13" xfId="0" applyFont="1" applyFill="1" applyBorder="1"/>
    <xf numFmtId="0" fontId="6" fillId="2" borderId="13" xfId="0" applyFont="1" applyFill="1" applyBorder="1" applyAlignment="1">
      <alignment horizontal="right"/>
    </xf>
    <xf numFmtId="0" fontId="5" fillId="0" borderId="0" xfId="0" applyFont="1" applyAlignment="1">
      <alignment horizontal="left" vertical="center"/>
    </xf>
    <xf numFmtId="6" fontId="8" fillId="0" borderId="0" xfId="0" applyNumberFormat="1" applyFont="1" applyAlignment="1">
      <alignment vertical="center"/>
    </xf>
    <xf numFmtId="6" fontId="6" fillId="0" borderId="0" xfId="0" applyNumberFormat="1" applyFont="1" applyAlignment="1">
      <alignment vertical="center"/>
    </xf>
    <xf numFmtId="6" fontId="6" fillId="0" borderId="8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6" fillId="2" borderId="27" xfId="0" applyFont="1" applyFill="1" applyBorder="1" applyAlignment="1">
      <alignment horizontal="left" vertical="center"/>
    </xf>
    <xf numFmtId="6" fontId="6" fillId="0" borderId="0" xfId="0" applyNumberFormat="1" applyFont="1" applyAlignment="1">
      <alignment horizontal="center" vertical="center"/>
    </xf>
    <xf numFmtId="6" fontId="4" fillId="0" borderId="0" xfId="0" applyNumberFormat="1" applyFont="1" applyAlignment="1">
      <alignment vertical="center"/>
    </xf>
    <xf numFmtId="6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6" fillId="0" borderId="29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1" fillId="2" borderId="43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38" xfId="0" applyFont="1" applyBorder="1" applyAlignment="1">
      <alignment horizontal="left" vertical="center" wrapText="1" readingOrder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5" borderId="46" xfId="0" applyFont="1" applyFill="1" applyBorder="1" applyAlignment="1">
      <alignment horizontal="left" vertical="center"/>
    </xf>
    <xf numFmtId="0" fontId="19" fillId="5" borderId="46" xfId="0" applyFont="1" applyFill="1" applyBorder="1" applyAlignment="1">
      <alignment vertical="center"/>
    </xf>
    <xf numFmtId="31" fontId="5" fillId="0" borderId="46" xfId="0" applyNumberFormat="1" applyFont="1" applyBorder="1" applyAlignment="1">
      <alignment horizontal="left" vertical="center"/>
    </xf>
    <xf numFmtId="176" fontId="5" fillId="0" borderId="46" xfId="0" applyNumberFormat="1" applyFont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5" fillId="0" borderId="46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8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8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176" fontId="5" fillId="0" borderId="46" xfId="0" applyNumberFormat="1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54" xfId="0" applyFont="1" applyBorder="1" applyAlignment="1">
      <alignment horizontal="center" vertical="center"/>
    </xf>
    <xf numFmtId="0" fontId="2" fillId="7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6" fontId="6" fillId="8" borderId="0" xfId="0" applyNumberFormat="1" applyFont="1" applyFill="1" applyAlignment="1">
      <alignment horizontal="center" vertical="center"/>
    </xf>
    <xf numFmtId="6" fontId="8" fillId="0" borderId="0" xfId="0" applyNumberFormat="1" applyFont="1" applyAlignment="1">
      <alignment horizontal="left" vertical="center"/>
    </xf>
    <xf numFmtId="0" fontId="2" fillId="7" borderId="55" xfId="0" applyFont="1" applyFill="1" applyBorder="1" applyAlignment="1">
      <alignment vertical="center"/>
    </xf>
    <xf numFmtId="0" fontId="0" fillId="7" borderId="51" xfId="0" applyFill="1" applyBorder="1" applyAlignment="1">
      <alignment vertical="center"/>
    </xf>
    <xf numFmtId="0" fontId="0" fillId="7" borderId="56" xfId="0" applyFill="1" applyBorder="1" applyAlignment="1">
      <alignment vertical="center"/>
    </xf>
    <xf numFmtId="0" fontId="2" fillId="7" borderId="57" xfId="0" applyFont="1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0" fillId="7" borderId="58" xfId="0" applyFill="1" applyBorder="1" applyAlignment="1">
      <alignment vertical="center"/>
    </xf>
    <xf numFmtId="0" fontId="2" fillId="7" borderId="59" xfId="0" applyFont="1" applyFill="1" applyBorder="1" applyAlignment="1">
      <alignment vertical="center"/>
    </xf>
    <xf numFmtId="0" fontId="0" fillId="7" borderId="50" xfId="0" applyFill="1" applyBorder="1" applyAlignment="1">
      <alignment vertical="center"/>
    </xf>
    <xf numFmtId="0" fontId="0" fillId="7" borderId="60" xfId="0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11" fillId="2" borderId="42" xfId="0" applyFont="1" applyFill="1" applyBorder="1" applyAlignment="1">
      <alignment horizontal="left" vertical="center"/>
    </xf>
    <xf numFmtId="0" fontId="11" fillId="2" borderId="28" xfId="0" applyFont="1" applyFill="1" applyBorder="1" applyAlignment="1">
      <alignment horizontal="left" vertical="center"/>
    </xf>
    <xf numFmtId="0" fontId="11" fillId="2" borderId="37" xfId="0" applyFont="1" applyFill="1" applyBorder="1" applyAlignment="1">
      <alignment horizontal="left" vertical="center"/>
    </xf>
    <xf numFmtId="14" fontId="14" fillId="2" borderId="36" xfId="0" applyNumberFormat="1" applyFont="1" applyFill="1" applyBorder="1" applyAlignment="1">
      <alignment horizontal="center" vertical="center"/>
    </xf>
    <xf numFmtId="0" fontId="7" fillId="0" borderId="37" xfId="0" applyFont="1" applyBorder="1" applyAlignment="1">
      <alignment vertical="center"/>
    </xf>
    <xf numFmtId="0" fontId="11" fillId="2" borderId="3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top" wrapTex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6" fillId="0" borderId="30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49" xfId="0" applyFont="1" applyBorder="1" applyAlignment="1">
      <alignment horizontal="left" vertical="center"/>
    </xf>
    <xf numFmtId="14" fontId="14" fillId="2" borderId="44" xfId="0" applyNumberFormat="1" applyFont="1" applyFill="1" applyBorder="1" applyAlignment="1">
      <alignment horizontal="center" vertical="center"/>
    </xf>
    <xf numFmtId="0" fontId="7" fillId="0" borderId="45" xfId="0" applyFont="1" applyBorder="1" applyAlignment="1">
      <alignment vertical="center"/>
    </xf>
    <xf numFmtId="6" fontId="6" fillId="2" borderId="25" xfId="0" applyNumberFormat="1" applyFont="1" applyFill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6" fontId="6" fillId="0" borderId="8" xfId="0" applyNumberFormat="1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/>
    </xf>
    <xf numFmtId="0" fontId="5" fillId="2" borderId="24" xfId="0" applyFont="1" applyFill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5" fillId="2" borderId="21" xfId="0" applyFont="1" applyFill="1" applyBorder="1" applyAlignment="1">
      <alignment horizontal="left"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10" fillId="2" borderId="16" xfId="0" applyFont="1" applyFill="1" applyBorder="1" applyAlignment="1">
      <alignment horizontal="left" vertical="top"/>
    </xf>
    <xf numFmtId="0" fontId="7" fillId="0" borderId="17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12" fillId="0" borderId="30" xfId="0" applyFont="1" applyBorder="1" applyAlignment="1">
      <alignment horizontal="center" vertical="center" wrapText="1"/>
    </xf>
    <xf numFmtId="14" fontId="14" fillId="0" borderId="34" xfId="0" applyNumberFormat="1" applyFont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14" fillId="0" borderId="36" xfId="0" applyFont="1" applyBorder="1" applyAlignment="1">
      <alignment horizontal="center" vertical="center"/>
    </xf>
    <xf numFmtId="0" fontId="5" fillId="6" borderId="5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6" fillId="2" borderId="10" xfId="0" applyFont="1" applyFill="1" applyBorder="1" applyAlignment="1">
      <alignment horizontal="left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6" fillId="2" borderId="14" xfId="0" applyFont="1" applyFill="1" applyBorder="1"/>
    <xf numFmtId="0" fontId="7" fillId="0" borderId="15" xfId="0" applyFont="1" applyBorder="1" applyAlignment="1">
      <alignment vertical="center"/>
    </xf>
    <xf numFmtId="0" fontId="5" fillId="2" borderId="16" xfId="0" applyFont="1" applyFill="1" applyBorder="1"/>
    <xf numFmtId="0" fontId="6" fillId="2" borderId="51" xfId="0" applyFont="1" applyFill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5" fillId="2" borderId="19" xfId="0" applyFont="1" applyFill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6" fillId="2" borderId="50" xfId="0" applyFont="1" applyFill="1" applyBorder="1" applyAlignment="1">
      <alignment vertical="center"/>
    </xf>
    <xf numFmtId="0" fontId="0" fillId="0" borderId="50" xfId="0" applyBorder="1" applyAlignment="1">
      <alignment vertical="center"/>
    </xf>
    <xf numFmtId="0" fontId="10" fillId="7" borderId="51" xfId="0" applyFont="1" applyFill="1" applyBorder="1" applyAlignment="1">
      <alignment vertical="center"/>
    </xf>
    <xf numFmtId="0" fontId="2" fillId="7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53" xfId="0" applyFont="1" applyBorder="1" applyAlignment="1">
      <alignment horizontal="left" vertical="center"/>
    </xf>
    <xf numFmtId="0" fontId="2" fillId="7" borderId="53" xfId="0" applyFont="1" applyFill="1" applyBorder="1" applyAlignment="1">
      <alignment vertical="center"/>
    </xf>
    <xf numFmtId="0" fontId="2" fillId="0" borderId="54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7" borderId="55" xfId="0" applyFill="1" applyBorder="1" applyAlignment="1">
      <alignment vertical="center"/>
    </xf>
    <xf numFmtId="0" fontId="0" fillId="7" borderId="51" xfId="0" applyFill="1" applyBorder="1" applyAlignment="1">
      <alignment vertical="center"/>
    </xf>
    <xf numFmtId="0" fontId="0" fillId="7" borderId="56" xfId="0" applyFill="1" applyBorder="1" applyAlignment="1">
      <alignment vertical="center"/>
    </xf>
    <xf numFmtId="0" fontId="0" fillId="7" borderId="57" xfId="0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0" fillId="7" borderId="58" xfId="0" applyFill="1" applyBorder="1" applyAlignment="1">
      <alignment vertical="center"/>
    </xf>
    <xf numFmtId="0" fontId="0" fillId="7" borderId="59" xfId="0" applyFill="1" applyBorder="1" applyAlignment="1">
      <alignment vertical="center"/>
    </xf>
    <xf numFmtId="0" fontId="0" fillId="7" borderId="50" xfId="0" applyFill="1" applyBorder="1" applyAlignment="1">
      <alignment vertical="center"/>
    </xf>
    <xf numFmtId="0" fontId="0" fillId="7" borderId="60" xfId="0" applyFill="1" applyBorder="1" applyAlignment="1">
      <alignment vertical="center"/>
    </xf>
    <xf numFmtId="0" fontId="2" fillId="7" borderId="54" xfId="0" applyFont="1" applyFill="1" applyBorder="1" applyAlignment="1">
      <alignment vertical="center"/>
    </xf>
    <xf numFmtId="0" fontId="16" fillId="4" borderId="36" xfId="0" applyFont="1" applyFill="1" applyBorder="1" applyAlignment="1">
      <alignment horizontal="center" vertical="center" wrapText="1" readingOrder="1"/>
    </xf>
    <xf numFmtId="0" fontId="27" fillId="0" borderId="0" xfId="0" applyFont="1" applyAlignment="1">
      <alignment horizontal="right" vertical="center"/>
    </xf>
    <xf numFmtId="0" fontId="2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9" fillId="0" borderId="0" xfId="0" applyFont="1" applyAlignment="1">
      <alignment vertical="center"/>
    </xf>
  </cellXfs>
  <cellStyles count="2">
    <cellStyle name="標準" xfId="0" builtinId="0"/>
    <cellStyle name="標準 2" xfId="1" xr:uid="{B50A5A83-F111-4110-B422-36076AF199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T$26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24</xdr:row>
          <xdr:rowOff>190500</xdr:rowOff>
        </xdr:from>
        <xdr:to>
          <xdr:col>3</xdr:col>
          <xdr:colOff>19050</xdr:colOff>
          <xdr:row>25</xdr:row>
          <xdr:rowOff>209550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6</xdr:row>
          <xdr:rowOff>0</xdr:rowOff>
        </xdr:from>
        <xdr:to>
          <xdr:col>7</xdr:col>
          <xdr:colOff>628650</xdr:colOff>
          <xdr:row>6</xdr:row>
          <xdr:rowOff>190500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7</xdr:row>
          <xdr:rowOff>12700</xdr:rowOff>
        </xdr:from>
        <xdr:to>
          <xdr:col>7</xdr:col>
          <xdr:colOff>628650</xdr:colOff>
          <xdr:row>7</xdr:row>
          <xdr:rowOff>203200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8</xdr:row>
          <xdr:rowOff>0</xdr:rowOff>
        </xdr:from>
        <xdr:to>
          <xdr:col>7</xdr:col>
          <xdr:colOff>628650</xdr:colOff>
          <xdr:row>8</xdr:row>
          <xdr:rowOff>190500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9</xdr:row>
          <xdr:rowOff>12700</xdr:rowOff>
        </xdr:from>
        <xdr:to>
          <xdr:col>7</xdr:col>
          <xdr:colOff>628650</xdr:colOff>
          <xdr:row>9</xdr:row>
          <xdr:rowOff>203200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</xdr:row>
          <xdr:rowOff>279400</xdr:rowOff>
        </xdr:from>
        <xdr:to>
          <xdr:col>2</xdr:col>
          <xdr:colOff>127000</xdr:colOff>
          <xdr:row>3</xdr:row>
          <xdr:rowOff>12700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3</xdr:row>
          <xdr:rowOff>0</xdr:rowOff>
        </xdr:from>
        <xdr:to>
          <xdr:col>7</xdr:col>
          <xdr:colOff>209550</xdr:colOff>
          <xdr:row>4</xdr:row>
          <xdr:rowOff>12700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更新　（前回見積番号：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10</xdr:row>
          <xdr:rowOff>12700</xdr:rowOff>
        </xdr:from>
        <xdr:to>
          <xdr:col>7</xdr:col>
          <xdr:colOff>628650</xdr:colOff>
          <xdr:row>10</xdr:row>
          <xdr:rowOff>203200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0662F-FFD3-4EC2-ABA2-7154BE828FBB}">
  <dimension ref="A1:Z953"/>
  <sheetViews>
    <sheetView showGridLines="0" tabSelected="1" zoomScaleNormal="100" workbookViewId="0">
      <selection activeCell="F28" sqref="F28"/>
    </sheetView>
  </sheetViews>
  <sheetFormatPr defaultColWidth="14.453125" defaultRowHeight="15" customHeight="1"/>
  <cols>
    <col min="1" max="1" width="4.1796875" customWidth="1"/>
    <col min="2" max="2" width="18.26953125" customWidth="1"/>
    <col min="3" max="3" width="11.26953125" customWidth="1"/>
    <col min="4" max="6" width="9" customWidth="1"/>
    <col min="7" max="7" width="6.453125" customWidth="1"/>
    <col min="8" max="8" width="27.1796875" customWidth="1"/>
    <col min="9" max="9" width="11.453125" customWidth="1"/>
    <col min="10" max="10" width="9.1796875" customWidth="1"/>
    <col min="11" max="11" width="27" customWidth="1"/>
    <col min="12" max="14" width="9" customWidth="1"/>
    <col min="15" max="15" width="8.453125" customWidth="1"/>
    <col min="16" max="16" width="9" customWidth="1"/>
    <col min="17" max="17" width="11.54296875" customWidth="1"/>
    <col min="18" max="19" width="9" customWidth="1"/>
    <col min="20" max="20" width="9" hidden="1" customWidth="1"/>
    <col min="21" max="26" width="9" customWidth="1"/>
  </cols>
  <sheetData>
    <row r="1" spans="1:26" ht="17.25" customHeight="1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7.25" customHeight="1">
      <c r="A2" s="1"/>
      <c r="B2" s="1" t="s">
        <v>93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1.5">
      <c r="A3" s="1"/>
      <c r="B3" s="121" t="s">
        <v>70</v>
      </c>
      <c r="C3" s="91"/>
      <c r="D3" s="91"/>
      <c r="E3" s="91"/>
      <c r="F3" s="91"/>
      <c r="G3" s="91"/>
      <c r="H3" s="9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 thickBot="1">
      <c r="A4" s="1"/>
      <c r="B4" s="2"/>
      <c r="C4" s="3"/>
      <c r="D4" s="3"/>
      <c r="E4" s="3"/>
      <c r="F4" s="3"/>
      <c r="G4" s="3"/>
      <c r="H4" s="3"/>
      <c r="I4" s="3"/>
      <c r="J4" s="3" t="s">
        <v>85</v>
      </c>
      <c r="K4" s="133" t="s">
        <v>1</v>
      </c>
      <c r="L4" s="134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>
      <c r="A5" s="1"/>
      <c r="B5" s="4" t="s">
        <v>86</v>
      </c>
      <c r="C5" s="122" t="s">
        <v>2</v>
      </c>
      <c r="D5" s="123"/>
      <c r="E5" s="124"/>
      <c r="F5" s="5" t="str">
        <f>IF(C5="再販方式","　※　再販方式を選択された場合は電子署名者情報シートにエンドユーザー様の署名者情報を記入ください","")</f>
        <v/>
      </c>
      <c r="G5" s="6"/>
      <c r="H5" s="5"/>
      <c r="I5" s="7"/>
      <c r="J5" s="7"/>
      <c r="K5" s="7"/>
      <c r="L5" s="8"/>
      <c r="M5" s="9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" customHeight="1">
      <c r="A6" s="1"/>
      <c r="B6" s="10"/>
      <c r="C6" s="3"/>
      <c r="D6" s="3"/>
      <c r="E6" s="3"/>
      <c r="F6" s="3"/>
      <c r="G6" s="11"/>
      <c r="H6" s="12"/>
      <c r="I6" s="13"/>
      <c r="J6" s="13"/>
      <c r="K6" s="13"/>
      <c r="L6" s="1"/>
      <c r="M6" s="14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1"/>
      <c r="B7" s="10" t="s">
        <v>88</v>
      </c>
      <c r="C7" s="125" t="s">
        <v>3</v>
      </c>
      <c r="D7" s="126"/>
      <c r="E7" s="126"/>
      <c r="F7" s="127"/>
      <c r="G7" s="125" t="s">
        <v>4</v>
      </c>
      <c r="H7" s="126"/>
      <c r="I7" s="126"/>
      <c r="J7" s="127"/>
      <c r="K7" s="15"/>
      <c r="L7" s="1"/>
      <c r="M7" s="14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>
      <c r="A8" s="1"/>
      <c r="B8" s="10"/>
      <c r="C8" s="16" t="s">
        <v>5</v>
      </c>
      <c r="D8" s="128"/>
      <c r="E8" s="129"/>
      <c r="F8" s="16" t="s">
        <v>82</v>
      </c>
      <c r="G8" s="128" t="s">
        <v>83</v>
      </c>
      <c r="H8" s="129"/>
      <c r="I8" s="17" t="s">
        <v>6</v>
      </c>
      <c r="J8" s="130"/>
      <c r="K8" s="114"/>
      <c r="L8" s="1"/>
      <c r="M8" s="14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>
      <c r="A9" s="1"/>
      <c r="B9" s="10"/>
      <c r="C9" s="52"/>
      <c r="D9" s="52"/>
      <c r="E9" s="52"/>
      <c r="F9" s="52"/>
      <c r="G9" s="52"/>
      <c r="H9" s="53"/>
      <c r="I9" s="18"/>
      <c r="J9" s="18"/>
      <c r="K9" s="3"/>
      <c r="L9" s="1"/>
      <c r="M9" s="14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2.5" customHeight="1">
      <c r="A10" s="1"/>
      <c r="B10" s="10" t="s">
        <v>74</v>
      </c>
      <c r="C10" s="135"/>
      <c r="D10" s="136"/>
      <c r="E10" s="136"/>
      <c r="F10" s="136"/>
      <c r="G10" s="136"/>
      <c r="H10" s="136"/>
      <c r="I10" s="136"/>
      <c r="J10" s="136"/>
      <c r="K10" s="136"/>
      <c r="L10" s="1"/>
      <c r="M10" s="14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2.5" customHeight="1">
      <c r="A11" s="1"/>
      <c r="B11" s="10" t="s">
        <v>76</v>
      </c>
      <c r="C11" s="131" t="s">
        <v>78</v>
      </c>
      <c r="D11" s="132"/>
      <c r="E11" s="132"/>
      <c r="F11" s="132"/>
      <c r="G11" s="132"/>
      <c r="H11" s="55"/>
      <c r="I11" s="54"/>
      <c r="J11" s="54"/>
      <c r="K11" s="54"/>
      <c r="L11" s="1"/>
      <c r="M11" s="14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>
      <c r="A12" s="1"/>
      <c r="B12" s="10"/>
      <c r="C12" s="55"/>
      <c r="D12" s="55"/>
      <c r="E12" s="55"/>
      <c r="F12" s="55"/>
      <c r="G12" s="55"/>
      <c r="H12" s="55"/>
      <c r="I12" s="54"/>
      <c r="J12" s="54"/>
      <c r="K12" s="54"/>
      <c r="L12" s="60"/>
      <c r="M12" s="14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7.25" customHeight="1">
      <c r="A13" s="1"/>
      <c r="B13" s="57" t="s">
        <v>89</v>
      </c>
      <c r="C13" s="108"/>
      <c r="D13" s="109"/>
      <c r="E13" s="109"/>
      <c r="F13" s="109"/>
      <c r="G13" s="109"/>
      <c r="H13" s="58"/>
      <c r="I13" s="59" t="s">
        <v>7</v>
      </c>
      <c r="J13" s="58"/>
      <c r="K13" s="58"/>
      <c r="L13" s="60"/>
      <c r="M13" s="14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7.25" customHeight="1">
      <c r="A14" s="1"/>
      <c r="B14" s="61" t="s">
        <v>90</v>
      </c>
      <c r="C14" s="110"/>
      <c r="D14" s="111"/>
      <c r="E14" s="111"/>
      <c r="F14" s="111"/>
      <c r="G14" s="112"/>
      <c r="H14" s="62" t="s">
        <v>8</v>
      </c>
      <c r="I14" s="113"/>
      <c r="J14" s="109"/>
      <c r="K14" s="114"/>
      <c r="L14" s="1"/>
      <c r="M14" s="14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7.25" customHeight="1">
      <c r="A15" s="1"/>
      <c r="B15" s="61" t="s">
        <v>94</v>
      </c>
      <c r="C15" s="120"/>
      <c r="D15" s="120"/>
      <c r="E15" s="120"/>
      <c r="F15" s="120"/>
      <c r="G15" s="120"/>
      <c r="H15" s="120"/>
      <c r="I15" s="120"/>
      <c r="J15" s="120"/>
      <c r="K15" s="120"/>
      <c r="L15" s="1"/>
      <c r="M15" s="14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7.25" customHeight="1">
      <c r="A16" s="1"/>
      <c r="B16" s="57" t="s">
        <v>91</v>
      </c>
      <c r="C16" s="104" t="s">
        <v>2</v>
      </c>
      <c r="D16" s="105"/>
      <c r="E16" s="19"/>
      <c r="F16" s="20"/>
      <c r="G16" s="20"/>
      <c r="H16" s="20"/>
      <c r="I16" s="20"/>
      <c r="J16" s="20"/>
      <c r="K16" s="20"/>
      <c r="L16" s="1"/>
      <c r="M16" s="14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7.25" customHeight="1">
      <c r="A17" s="1"/>
      <c r="B17" s="106" t="s">
        <v>9</v>
      </c>
      <c r="C17" s="91"/>
      <c r="D17" s="91"/>
      <c r="E17" s="91"/>
      <c r="F17" s="91"/>
      <c r="G17" s="91"/>
      <c r="H17" s="91"/>
      <c r="I17" s="91"/>
      <c r="J17" s="91"/>
      <c r="K17" s="91"/>
      <c r="L17" s="1"/>
      <c r="M17" s="14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7.25" customHeight="1">
      <c r="A18" s="1"/>
      <c r="B18" s="107" t="s">
        <v>10</v>
      </c>
      <c r="C18" s="91"/>
      <c r="D18" s="91"/>
      <c r="E18" s="91"/>
      <c r="F18" s="91"/>
      <c r="G18" s="91"/>
      <c r="H18" s="91"/>
      <c r="I18" s="91"/>
      <c r="J18" s="91"/>
      <c r="K18" s="91"/>
      <c r="L18" s="1"/>
      <c r="M18" s="14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7.25" customHeight="1">
      <c r="A19" s="1"/>
      <c r="B19" s="21"/>
      <c r="C19" s="22"/>
      <c r="D19" s="11"/>
      <c r="E19" s="11"/>
      <c r="F19" s="160" t="s">
        <v>73</v>
      </c>
      <c r="G19" s="24"/>
      <c r="H19" s="11"/>
      <c r="I19" s="11"/>
      <c r="J19" s="11"/>
      <c r="K19" s="11"/>
      <c r="L19" s="1"/>
      <c r="M19" s="14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7.25" customHeight="1">
      <c r="A20" s="1"/>
      <c r="B20" s="21"/>
      <c r="C20" s="22"/>
      <c r="D20" s="11"/>
      <c r="E20" s="11"/>
      <c r="F20" s="23"/>
      <c r="G20" s="23"/>
      <c r="H20" s="11"/>
      <c r="I20" s="11"/>
      <c r="J20" s="11"/>
      <c r="K20" s="11"/>
      <c r="L20" s="1"/>
      <c r="M20" s="14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7.25" customHeight="1" thickBot="1">
      <c r="A21" s="1"/>
      <c r="B21" s="10" t="s">
        <v>84</v>
      </c>
      <c r="C21" s="22"/>
      <c r="D21" s="11"/>
      <c r="E21" s="11"/>
      <c r="F21" s="23"/>
      <c r="G21" s="23"/>
      <c r="H21" s="11"/>
      <c r="I21" s="11"/>
      <c r="J21" s="11"/>
      <c r="K21" s="11"/>
      <c r="L21" s="1"/>
      <c r="M21" s="14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7.25" customHeight="1">
      <c r="A22" s="1"/>
      <c r="B22" s="87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7.25" customHeight="1">
      <c r="A23" s="1"/>
      <c r="B23" s="90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2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25" customHeight="1" thickBot="1">
      <c r="A24" s="1"/>
      <c r="B24" s="93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5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7.25" customHeight="1">
      <c r="A25" s="1"/>
      <c r="B25" s="20"/>
      <c r="C25" s="25"/>
      <c r="D25" s="25"/>
      <c r="E25" s="25"/>
      <c r="F25" s="20"/>
      <c r="G25" s="26"/>
      <c r="H25" s="27"/>
      <c r="I25" s="27"/>
      <c r="J25" s="27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6" ht="17.25" customHeight="1">
      <c r="A26" s="1"/>
      <c r="B26" s="19" t="s">
        <v>119</v>
      </c>
      <c r="C26" s="69"/>
      <c r="D26" s="70" t="str">
        <f>IF(T26=TRUE,"　SWSE別紙シートへの記載をお願いします。","")</f>
        <v/>
      </c>
      <c r="E26" s="25"/>
      <c r="F26" s="20"/>
      <c r="G26" s="26"/>
      <c r="H26" s="27"/>
      <c r="I26" s="27"/>
      <c r="J26" s="27"/>
      <c r="K26" s="1"/>
      <c r="L26" s="1"/>
      <c r="M26" s="1"/>
      <c r="N26" s="1"/>
      <c r="P26" s="1"/>
      <c r="Q26" s="1"/>
      <c r="R26" s="1"/>
      <c r="S26" s="1"/>
      <c r="T26" s="1" t="b">
        <v>0</v>
      </c>
      <c r="U26" s="1"/>
      <c r="V26" s="1"/>
      <c r="W26" s="1"/>
      <c r="X26" s="1"/>
      <c r="Y26" s="1"/>
    </row>
    <row r="27" spans="1:26" ht="17.25" customHeight="1">
      <c r="A27" s="1"/>
      <c r="B27" s="20"/>
      <c r="C27" s="25"/>
      <c r="D27" s="25"/>
      <c r="E27" s="25"/>
      <c r="F27" s="20"/>
      <c r="G27" s="26"/>
      <c r="H27" s="27"/>
      <c r="I27" s="27"/>
      <c r="J27" s="2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ht="17.25" customHeight="1">
      <c r="A28" s="1"/>
      <c r="B28" s="20"/>
      <c r="C28" s="25"/>
      <c r="D28" s="25"/>
      <c r="E28" s="25"/>
      <c r="F28" s="20"/>
      <c r="G28" s="26"/>
      <c r="H28" s="27"/>
      <c r="I28" s="27"/>
      <c r="J28" s="27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ht="17.25" customHeight="1">
      <c r="A29" s="1"/>
      <c r="B29" s="15" t="s">
        <v>13</v>
      </c>
      <c r="C29" s="28"/>
      <c r="D29" s="28"/>
      <c r="E29" s="3"/>
      <c r="F29" s="3"/>
      <c r="G29" s="18"/>
      <c r="H29" s="3"/>
      <c r="I29" s="3"/>
      <c r="J29" s="3"/>
      <c r="K29" s="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7.25" customHeight="1">
      <c r="A30" s="1"/>
      <c r="B30" s="15" t="s">
        <v>123</v>
      </c>
      <c r="C30" s="3"/>
      <c r="D30" s="3"/>
      <c r="E30" s="3"/>
      <c r="F30" s="3"/>
      <c r="G30" s="3"/>
      <c r="H30" s="3"/>
      <c r="I30" s="3"/>
      <c r="J30" s="3"/>
      <c r="K30" s="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7.25" customHeight="1">
      <c r="A31" s="1"/>
      <c r="B31" s="11" t="s">
        <v>96</v>
      </c>
      <c r="C31" s="18"/>
      <c r="D31" s="3"/>
      <c r="E31" s="3"/>
      <c r="F31" s="3"/>
      <c r="G31" s="3"/>
      <c r="H31" s="3"/>
      <c r="I31" s="3"/>
      <c r="J31" s="3"/>
      <c r="K31" s="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7.25" customHeight="1">
      <c r="A32" s="1"/>
      <c r="B32" s="161" t="s">
        <v>133</v>
      </c>
      <c r="C32" s="3"/>
      <c r="D32" s="3"/>
      <c r="E32" s="3"/>
      <c r="F32" s="3"/>
      <c r="G32" s="3"/>
      <c r="H32" s="3"/>
      <c r="I32" s="3"/>
      <c r="J32" s="29"/>
      <c r="K32" s="30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>
      <c r="A33" s="1"/>
      <c r="B33" s="161" t="s">
        <v>87</v>
      </c>
      <c r="C33" s="3"/>
      <c r="D33" s="3"/>
      <c r="E33" s="3"/>
      <c r="F33" s="3"/>
      <c r="G33" s="3"/>
      <c r="H33" s="3"/>
      <c r="I33" s="3"/>
      <c r="J33" s="29"/>
      <c r="K33" s="30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 thickBot="1">
      <c r="A34" s="1"/>
      <c r="B34" s="31"/>
      <c r="C34" s="3"/>
      <c r="D34" s="3"/>
      <c r="E34" s="3"/>
      <c r="F34" s="3"/>
      <c r="G34" s="3"/>
      <c r="H34" s="3"/>
      <c r="I34" s="3"/>
      <c r="J34" s="29"/>
      <c r="K34" s="30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65.25" customHeight="1" thickBot="1">
      <c r="A35" s="1"/>
      <c r="B35" s="32" t="s">
        <v>14</v>
      </c>
      <c r="C35" s="32" t="s">
        <v>15</v>
      </c>
      <c r="D35" s="96" t="s">
        <v>16</v>
      </c>
      <c r="E35" s="115"/>
      <c r="F35" s="116" t="s">
        <v>17</v>
      </c>
      <c r="G35" s="115"/>
      <c r="H35" s="96" t="s">
        <v>75</v>
      </c>
      <c r="I35" s="97"/>
      <c r="J35" s="97"/>
      <c r="K35" s="97"/>
      <c r="L35" s="98"/>
      <c r="M35" s="32" t="s">
        <v>72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.75" customHeight="1">
      <c r="A36" s="1"/>
      <c r="B36" s="33" t="s">
        <v>18</v>
      </c>
      <c r="C36" s="34">
        <v>9712345</v>
      </c>
      <c r="D36" s="117">
        <v>43647</v>
      </c>
      <c r="E36" s="118"/>
      <c r="F36" s="119" t="s">
        <v>39</v>
      </c>
      <c r="G36" s="85"/>
      <c r="H36" s="99" t="s">
        <v>71</v>
      </c>
      <c r="I36" s="100"/>
      <c r="J36" s="100"/>
      <c r="K36" s="100"/>
      <c r="L36" s="101"/>
      <c r="M36" s="35" t="s">
        <v>2</v>
      </c>
      <c r="N36" s="1"/>
      <c r="O36" s="1" t="s">
        <v>20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7.25" customHeight="1">
      <c r="A37" s="1"/>
      <c r="B37" s="36"/>
      <c r="C37" s="37"/>
      <c r="D37" s="84"/>
      <c r="E37" s="85"/>
      <c r="F37" s="86" t="s">
        <v>39</v>
      </c>
      <c r="G37" s="85"/>
      <c r="H37" s="81"/>
      <c r="I37" s="82"/>
      <c r="J37" s="82"/>
      <c r="K37" s="82"/>
      <c r="L37" s="83"/>
      <c r="M37" s="39" t="s">
        <v>2</v>
      </c>
      <c r="N37" s="1"/>
      <c r="O37" s="40" t="str">
        <f t="shared" ref="O37:O68" si="0">LEFT(B37,4)</f>
        <v/>
      </c>
      <c r="P37" s="40" t="str">
        <f t="shared" ref="P37:P68" si="1">RIGHT(B37,3 )</f>
        <v/>
      </c>
      <c r="Q37" s="1">
        <f t="shared" ref="Q37:Q68" si="2">C37</f>
        <v>0</v>
      </c>
      <c r="R37" s="1"/>
      <c r="S37" s="1"/>
      <c r="T37" s="1"/>
      <c r="U37" s="1"/>
      <c r="V37" s="1"/>
      <c r="W37" s="1"/>
      <c r="X37" s="1"/>
      <c r="Y37" s="1"/>
      <c r="Z37" s="1"/>
    </row>
    <row r="38" spans="1:26" ht="17.25" customHeight="1">
      <c r="A38" s="1"/>
      <c r="B38" s="36"/>
      <c r="C38" s="37"/>
      <c r="D38" s="84"/>
      <c r="E38" s="85"/>
      <c r="F38" s="86" t="s">
        <v>2</v>
      </c>
      <c r="G38" s="85"/>
      <c r="H38" s="81"/>
      <c r="I38" s="82"/>
      <c r="J38" s="82"/>
      <c r="K38" s="82"/>
      <c r="L38" s="83"/>
      <c r="M38" s="39" t="s">
        <v>2</v>
      </c>
      <c r="N38" s="1"/>
      <c r="O38" s="40" t="str">
        <f t="shared" si="0"/>
        <v/>
      </c>
      <c r="P38" s="40" t="str">
        <f t="shared" si="1"/>
        <v/>
      </c>
      <c r="Q38" s="1">
        <f t="shared" si="2"/>
        <v>0</v>
      </c>
      <c r="R38" s="1"/>
      <c r="S38" s="1"/>
      <c r="T38" s="1"/>
      <c r="U38" s="1"/>
      <c r="V38" s="1"/>
      <c r="W38" s="1"/>
      <c r="X38" s="1"/>
      <c r="Y38" s="1"/>
      <c r="Z38" s="1"/>
    </row>
    <row r="39" spans="1:26" ht="17.25" customHeight="1">
      <c r="A39" s="1"/>
      <c r="B39" s="36"/>
      <c r="C39" s="37"/>
      <c r="D39" s="84"/>
      <c r="E39" s="85"/>
      <c r="F39" s="86" t="s">
        <v>2</v>
      </c>
      <c r="G39" s="85"/>
      <c r="H39" s="81"/>
      <c r="I39" s="82"/>
      <c r="J39" s="82"/>
      <c r="K39" s="82"/>
      <c r="L39" s="83"/>
      <c r="M39" s="39" t="s">
        <v>2</v>
      </c>
      <c r="N39" s="1"/>
      <c r="O39" s="40" t="str">
        <f t="shared" si="0"/>
        <v/>
      </c>
      <c r="P39" s="40" t="str">
        <f t="shared" si="1"/>
        <v/>
      </c>
      <c r="Q39" s="1">
        <f t="shared" si="2"/>
        <v>0</v>
      </c>
      <c r="R39" s="1"/>
      <c r="S39" s="1"/>
      <c r="T39" s="1"/>
      <c r="U39" s="1"/>
      <c r="V39" s="1"/>
      <c r="W39" s="1"/>
      <c r="X39" s="1"/>
      <c r="Y39" s="1"/>
      <c r="Z39" s="1"/>
    </row>
    <row r="40" spans="1:26" ht="17.25" customHeight="1">
      <c r="A40" s="1"/>
      <c r="B40" s="36"/>
      <c r="C40" s="37"/>
      <c r="D40" s="84"/>
      <c r="E40" s="85"/>
      <c r="F40" s="86" t="s">
        <v>2</v>
      </c>
      <c r="G40" s="85"/>
      <c r="H40" s="81"/>
      <c r="I40" s="82"/>
      <c r="J40" s="82"/>
      <c r="K40" s="82"/>
      <c r="L40" s="83"/>
      <c r="M40" s="39" t="s">
        <v>2</v>
      </c>
      <c r="N40" s="1"/>
      <c r="O40" s="40" t="str">
        <f t="shared" si="0"/>
        <v/>
      </c>
      <c r="P40" s="40" t="str">
        <f t="shared" si="1"/>
        <v/>
      </c>
      <c r="Q40" s="1">
        <f t="shared" si="2"/>
        <v>0</v>
      </c>
      <c r="R40" s="1"/>
      <c r="S40" s="1"/>
      <c r="T40" s="1"/>
      <c r="U40" s="1"/>
      <c r="V40" s="1"/>
      <c r="W40" s="1"/>
      <c r="X40" s="1"/>
      <c r="Y40" s="1"/>
      <c r="Z40" s="1"/>
    </row>
    <row r="41" spans="1:26" ht="17.25" customHeight="1">
      <c r="A41" s="1"/>
      <c r="B41" s="36"/>
      <c r="C41" s="37"/>
      <c r="D41" s="84"/>
      <c r="E41" s="85"/>
      <c r="F41" s="86" t="s">
        <v>2</v>
      </c>
      <c r="G41" s="85"/>
      <c r="H41" s="81"/>
      <c r="I41" s="82"/>
      <c r="J41" s="82"/>
      <c r="K41" s="82"/>
      <c r="L41" s="83"/>
      <c r="M41" s="39" t="s">
        <v>2</v>
      </c>
      <c r="N41" s="1"/>
      <c r="O41" s="40" t="str">
        <f t="shared" si="0"/>
        <v/>
      </c>
      <c r="P41" s="40" t="str">
        <f t="shared" si="1"/>
        <v/>
      </c>
      <c r="Q41" s="1">
        <f t="shared" si="2"/>
        <v>0</v>
      </c>
      <c r="R41" s="1"/>
      <c r="S41" s="1"/>
      <c r="T41" s="1"/>
      <c r="U41" s="1"/>
      <c r="V41" s="1"/>
      <c r="W41" s="1"/>
      <c r="X41" s="1"/>
      <c r="Y41" s="1"/>
      <c r="Z41" s="1"/>
    </row>
    <row r="42" spans="1:26" ht="17.25" customHeight="1">
      <c r="A42" s="1"/>
      <c r="B42" s="36"/>
      <c r="C42" s="37"/>
      <c r="D42" s="84"/>
      <c r="E42" s="85"/>
      <c r="F42" s="86" t="s">
        <v>2</v>
      </c>
      <c r="G42" s="85"/>
      <c r="H42" s="81"/>
      <c r="I42" s="82"/>
      <c r="J42" s="82"/>
      <c r="K42" s="82"/>
      <c r="L42" s="83"/>
      <c r="M42" s="39" t="s">
        <v>2</v>
      </c>
      <c r="N42" s="1"/>
      <c r="O42" s="40" t="str">
        <f t="shared" si="0"/>
        <v/>
      </c>
      <c r="P42" s="40" t="str">
        <f t="shared" si="1"/>
        <v/>
      </c>
      <c r="Q42" s="1">
        <f t="shared" si="2"/>
        <v>0</v>
      </c>
      <c r="R42" s="1"/>
      <c r="S42" s="1"/>
      <c r="T42" s="1"/>
      <c r="U42" s="1"/>
      <c r="V42" s="1"/>
      <c r="W42" s="1"/>
      <c r="X42" s="1"/>
      <c r="Y42" s="1"/>
      <c r="Z42" s="1"/>
    </row>
    <row r="43" spans="1:26" ht="17.25" customHeight="1">
      <c r="A43" s="1"/>
      <c r="B43" s="36"/>
      <c r="C43" s="37"/>
      <c r="D43" s="84"/>
      <c r="E43" s="85"/>
      <c r="F43" s="86" t="s">
        <v>2</v>
      </c>
      <c r="G43" s="85"/>
      <c r="H43" s="81"/>
      <c r="I43" s="82"/>
      <c r="J43" s="82"/>
      <c r="K43" s="82"/>
      <c r="L43" s="83"/>
      <c r="M43" s="39" t="s">
        <v>2</v>
      </c>
      <c r="N43" s="1"/>
      <c r="O43" s="40" t="str">
        <f t="shared" si="0"/>
        <v/>
      </c>
      <c r="P43" s="40" t="str">
        <f t="shared" si="1"/>
        <v/>
      </c>
      <c r="Q43" s="1">
        <f t="shared" si="2"/>
        <v>0</v>
      </c>
      <c r="R43" s="1"/>
      <c r="S43" s="1"/>
      <c r="T43" s="1"/>
      <c r="U43" s="1"/>
      <c r="V43" s="1"/>
      <c r="W43" s="1"/>
      <c r="X43" s="1"/>
      <c r="Y43" s="1"/>
      <c r="Z43" s="1"/>
    </row>
    <row r="44" spans="1:26" ht="17.25" customHeight="1">
      <c r="A44" s="1"/>
      <c r="B44" s="36"/>
      <c r="C44" s="37"/>
      <c r="D44" s="84"/>
      <c r="E44" s="85"/>
      <c r="F44" s="86" t="s">
        <v>2</v>
      </c>
      <c r="G44" s="85"/>
      <c r="H44" s="81"/>
      <c r="I44" s="82"/>
      <c r="J44" s="82"/>
      <c r="K44" s="82"/>
      <c r="L44" s="83"/>
      <c r="M44" s="39" t="s">
        <v>2</v>
      </c>
      <c r="N44" s="1"/>
      <c r="O44" s="40" t="str">
        <f t="shared" si="0"/>
        <v/>
      </c>
      <c r="P44" s="40" t="str">
        <f t="shared" si="1"/>
        <v/>
      </c>
      <c r="Q44" s="1">
        <f t="shared" si="2"/>
        <v>0</v>
      </c>
      <c r="R44" s="1"/>
      <c r="S44" s="1"/>
      <c r="T44" s="1"/>
      <c r="U44" s="1"/>
      <c r="V44" s="1"/>
      <c r="W44" s="1"/>
      <c r="X44" s="1"/>
      <c r="Y44" s="1"/>
      <c r="Z44" s="1"/>
    </row>
    <row r="45" spans="1:26" ht="17.25" customHeight="1">
      <c r="A45" s="1"/>
      <c r="B45" s="36"/>
      <c r="C45" s="37"/>
      <c r="D45" s="84"/>
      <c r="E45" s="85"/>
      <c r="F45" s="86" t="s">
        <v>2</v>
      </c>
      <c r="G45" s="85"/>
      <c r="H45" s="81"/>
      <c r="I45" s="82"/>
      <c r="J45" s="82"/>
      <c r="K45" s="82"/>
      <c r="L45" s="83"/>
      <c r="M45" s="39" t="s">
        <v>2</v>
      </c>
      <c r="N45" s="1"/>
      <c r="O45" s="40" t="str">
        <f t="shared" si="0"/>
        <v/>
      </c>
      <c r="P45" s="40" t="str">
        <f t="shared" si="1"/>
        <v/>
      </c>
      <c r="Q45" s="1">
        <f t="shared" si="2"/>
        <v>0</v>
      </c>
      <c r="R45" s="1"/>
      <c r="S45" s="1"/>
      <c r="T45" s="1"/>
      <c r="U45" s="1"/>
      <c r="V45" s="1"/>
      <c r="W45" s="1"/>
      <c r="X45" s="1"/>
      <c r="Y45" s="1"/>
      <c r="Z45" s="1"/>
    </row>
    <row r="46" spans="1:26" ht="17.25" customHeight="1">
      <c r="A46" s="1"/>
      <c r="B46" s="36"/>
      <c r="C46" s="37"/>
      <c r="D46" s="84"/>
      <c r="E46" s="85"/>
      <c r="F46" s="86" t="s">
        <v>2</v>
      </c>
      <c r="G46" s="85"/>
      <c r="H46" s="81"/>
      <c r="I46" s="82"/>
      <c r="J46" s="82"/>
      <c r="K46" s="82"/>
      <c r="L46" s="83"/>
      <c r="M46" s="39" t="s">
        <v>2</v>
      </c>
      <c r="N46" s="1"/>
      <c r="O46" s="40" t="str">
        <f t="shared" si="0"/>
        <v/>
      </c>
      <c r="P46" s="40" t="str">
        <f t="shared" si="1"/>
        <v/>
      </c>
      <c r="Q46" s="1">
        <f t="shared" si="2"/>
        <v>0</v>
      </c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>
      <c r="A47" s="1"/>
      <c r="B47" s="41"/>
      <c r="C47" s="38"/>
      <c r="D47" s="84"/>
      <c r="E47" s="85"/>
      <c r="F47" s="86" t="s">
        <v>2</v>
      </c>
      <c r="G47" s="85"/>
      <c r="H47" s="81"/>
      <c r="I47" s="82"/>
      <c r="J47" s="82"/>
      <c r="K47" s="82"/>
      <c r="L47" s="83"/>
      <c r="M47" s="39" t="s">
        <v>2</v>
      </c>
      <c r="N47" s="1"/>
      <c r="O47" s="40" t="str">
        <f t="shared" si="0"/>
        <v/>
      </c>
      <c r="P47" s="40" t="str">
        <f t="shared" si="1"/>
        <v/>
      </c>
      <c r="Q47" s="1">
        <f t="shared" si="2"/>
        <v>0</v>
      </c>
      <c r="R47" s="1"/>
      <c r="S47" s="1"/>
      <c r="T47" s="1"/>
      <c r="U47" s="1"/>
      <c r="V47" s="1"/>
      <c r="W47" s="1"/>
      <c r="X47" s="1"/>
      <c r="Y47" s="1"/>
      <c r="Z47" s="1"/>
    </row>
    <row r="48" spans="1:26" ht="17.25" customHeight="1">
      <c r="A48" s="1"/>
      <c r="B48" s="41"/>
      <c r="C48" s="38"/>
      <c r="D48" s="84"/>
      <c r="E48" s="85"/>
      <c r="F48" s="86" t="s">
        <v>2</v>
      </c>
      <c r="G48" s="85"/>
      <c r="H48" s="81"/>
      <c r="I48" s="82"/>
      <c r="J48" s="82"/>
      <c r="K48" s="82"/>
      <c r="L48" s="83"/>
      <c r="M48" s="39" t="s">
        <v>2</v>
      </c>
      <c r="N48" s="1"/>
      <c r="O48" s="40" t="str">
        <f t="shared" si="0"/>
        <v/>
      </c>
      <c r="P48" s="40" t="str">
        <f t="shared" si="1"/>
        <v/>
      </c>
      <c r="Q48" s="1">
        <f t="shared" si="2"/>
        <v>0</v>
      </c>
      <c r="R48" s="1"/>
      <c r="S48" s="1"/>
      <c r="T48" s="1"/>
      <c r="U48" s="1"/>
      <c r="V48" s="1"/>
      <c r="W48" s="1"/>
      <c r="X48" s="1"/>
      <c r="Y48" s="1"/>
      <c r="Z48" s="1"/>
    </row>
    <row r="49" spans="1:26" ht="17.25" customHeight="1">
      <c r="A49" s="1"/>
      <c r="B49" s="41"/>
      <c r="C49" s="38"/>
      <c r="D49" s="84"/>
      <c r="E49" s="85"/>
      <c r="F49" s="86" t="s">
        <v>2</v>
      </c>
      <c r="G49" s="85"/>
      <c r="H49" s="81"/>
      <c r="I49" s="82"/>
      <c r="J49" s="82"/>
      <c r="K49" s="82"/>
      <c r="L49" s="83"/>
      <c r="M49" s="39" t="s">
        <v>2</v>
      </c>
      <c r="N49" s="1"/>
      <c r="O49" s="40" t="str">
        <f t="shared" si="0"/>
        <v/>
      </c>
      <c r="P49" s="40" t="str">
        <f t="shared" si="1"/>
        <v/>
      </c>
      <c r="Q49" s="1">
        <f t="shared" si="2"/>
        <v>0</v>
      </c>
      <c r="R49" s="1"/>
      <c r="S49" s="1"/>
      <c r="T49" s="1"/>
      <c r="U49" s="1"/>
      <c r="V49" s="1"/>
      <c r="W49" s="1"/>
      <c r="X49" s="1"/>
      <c r="Y49" s="1"/>
      <c r="Z49" s="1"/>
    </row>
    <row r="50" spans="1:26" ht="17.25" customHeight="1">
      <c r="A50" s="1"/>
      <c r="B50" s="41"/>
      <c r="C50" s="38"/>
      <c r="D50" s="84"/>
      <c r="E50" s="85"/>
      <c r="F50" s="86" t="s">
        <v>2</v>
      </c>
      <c r="G50" s="85"/>
      <c r="H50" s="81"/>
      <c r="I50" s="82"/>
      <c r="J50" s="82"/>
      <c r="K50" s="82"/>
      <c r="L50" s="83"/>
      <c r="M50" s="39" t="s">
        <v>2</v>
      </c>
      <c r="N50" s="1"/>
      <c r="O50" s="40" t="str">
        <f t="shared" si="0"/>
        <v/>
      </c>
      <c r="P50" s="40" t="str">
        <f t="shared" si="1"/>
        <v/>
      </c>
      <c r="Q50" s="1">
        <f t="shared" si="2"/>
        <v>0</v>
      </c>
      <c r="R50" s="1"/>
      <c r="S50" s="1"/>
      <c r="T50" s="1"/>
      <c r="U50" s="1"/>
      <c r="V50" s="1"/>
      <c r="W50" s="1"/>
      <c r="X50" s="1"/>
      <c r="Y50" s="1"/>
      <c r="Z50" s="1"/>
    </row>
    <row r="51" spans="1:26" ht="17.25" customHeight="1">
      <c r="A51" s="1"/>
      <c r="B51" s="41"/>
      <c r="C51" s="38"/>
      <c r="D51" s="84"/>
      <c r="E51" s="85"/>
      <c r="F51" s="86" t="s">
        <v>2</v>
      </c>
      <c r="G51" s="85"/>
      <c r="H51" s="81"/>
      <c r="I51" s="82"/>
      <c r="J51" s="82"/>
      <c r="K51" s="82"/>
      <c r="L51" s="83"/>
      <c r="M51" s="39" t="s">
        <v>2</v>
      </c>
      <c r="N51" s="1"/>
      <c r="O51" s="40" t="str">
        <f t="shared" si="0"/>
        <v/>
      </c>
      <c r="P51" s="40" t="str">
        <f t="shared" si="1"/>
        <v/>
      </c>
      <c r="Q51" s="1">
        <f t="shared" si="2"/>
        <v>0</v>
      </c>
      <c r="R51" s="1"/>
      <c r="S51" s="1"/>
      <c r="T51" s="1"/>
      <c r="U51" s="1"/>
      <c r="V51" s="1"/>
      <c r="W51" s="1"/>
      <c r="X51" s="1"/>
      <c r="Y51" s="1"/>
      <c r="Z51" s="1"/>
    </row>
    <row r="52" spans="1:26" ht="17.25" customHeight="1">
      <c r="A52" s="1"/>
      <c r="B52" s="41"/>
      <c r="C52" s="38"/>
      <c r="D52" s="84"/>
      <c r="E52" s="85"/>
      <c r="F52" s="86" t="s">
        <v>2</v>
      </c>
      <c r="G52" s="85"/>
      <c r="H52" s="81"/>
      <c r="I52" s="82"/>
      <c r="J52" s="82"/>
      <c r="K52" s="82"/>
      <c r="L52" s="83"/>
      <c r="M52" s="39" t="s">
        <v>2</v>
      </c>
      <c r="N52" s="1"/>
      <c r="O52" s="40" t="str">
        <f t="shared" si="0"/>
        <v/>
      </c>
      <c r="P52" s="40" t="str">
        <f t="shared" si="1"/>
        <v/>
      </c>
      <c r="Q52" s="1">
        <f t="shared" si="2"/>
        <v>0</v>
      </c>
      <c r="R52" s="1"/>
      <c r="S52" s="1"/>
      <c r="T52" s="1"/>
      <c r="U52" s="1"/>
      <c r="V52" s="1"/>
      <c r="W52" s="1"/>
      <c r="X52" s="1"/>
      <c r="Y52" s="1"/>
      <c r="Z52" s="1"/>
    </row>
    <row r="53" spans="1:26" ht="17.25" customHeight="1">
      <c r="A53" s="1"/>
      <c r="B53" s="41"/>
      <c r="C53" s="38"/>
      <c r="D53" s="84"/>
      <c r="E53" s="85"/>
      <c r="F53" s="86" t="s">
        <v>2</v>
      </c>
      <c r="G53" s="85"/>
      <c r="H53" s="81"/>
      <c r="I53" s="82"/>
      <c r="J53" s="82"/>
      <c r="K53" s="82"/>
      <c r="L53" s="83"/>
      <c r="M53" s="39" t="s">
        <v>2</v>
      </c>
      <c r="N53" s="1"/>
      <c r="O53" s="40" t="str">
        <f t="shared" si="0"/>
        <v/>
      </c>
      <c r="P53" s="40" t="str">
        <f t="shared" si="1"/>
        <v/>
      </c>
      <c r="Q53" s="1">
        <f t="shared" si="2"/>
        <v>0</v>
      </c>
      <c r="R53" s="1"/>
      <c r="S53" s="1"/>
      <c r="T53" s="1"/>
      <c r="U53" s="1"/>
      <c r="V53" s="1"/>
      <c r="W53" s="1"/>
      <c r="X53" s="1"/>
      <c r="Y53" s="1"/>
      <c r="Z53" s="1"/>
    </row>
    <row r="54" spans="1:26" ht="17.25" customHeight="1">
      <c r="A54" s="1"/>
      <c r="B54" s="41"/>
      <c r="C54" s="38"/>
      <c r="D54" s="84"/>
      <c r="E54" s="85"/>
      <c r="F54" s="86" t="s">
        <v>2</v>
      </c>
      <c r="G54" s="85"/>
      <c r="H54" s="81"/>
      <c r="I54" s="82"/>
      <c r="J54" s="82"/>
      <c r="K54" s="82"/>
      <c r="L54" s="83"/>
      <c r="M54" s="39" t="s">
        <v>2</v>
      </c>
      <c r="N54" s="1"/>
      <c r="O54" s="40" t="str">
        <f t="shared" si="0"/>
        <v/>
      </c>
      <c r="P54" s="40" t="str">
        <f t="shared" si="1"/>
        <v/>
      </c>
      <c r="Q54" s="1">
        <f t="shared" si="2"/>
        <v>0</v>
      </c>
      <c r="R54" s="1"/>
      <c r="S54" s="1"/>
      <c r="T54" s="1"/>
      <c r="U54" s="1"/>
      <c r="V54" s="1"/>
      <c r="W54" s="1"/>
      <c r="X54" s="1"/>
      <c r="Y54" s="1"/>
      <c r="Z54" s="1"/>
    </row>
    <row r="55" spans="1:26" ht="17.25" customHeight="1">
      <c r="A55" s="1"/>
      <c r="B55" s="41"/>
      <c r="C55" s="38"/>
      <c r="D55" s="84"/>
      <c r="E55" s="85"/>
      <c r="F55" s="86" t="s">
        <v>2</v>
      </c>
      <c r="G55" s="85"/>
      <c r="H55" s="81"/>
      <c r="I55" s="82"/>
      <c r="J55" s="82"/>
      <c r="K55" s="82"/>
      <c r="L55" s="83"/>
      <c r="M55" s="39" t="s">
        <v>2</v>
      </c>
      <c r="N55" s="1"/>
      <c r="O55" s="40" t="str">
        <f t="shared" si="0"/>
        <v/>
      </c>
      <c r="P55" s="40" t="str">
        <f t="shared" si="1"/>
        <v/>
      </c>
      <c r="Q55" s="1">
        <f t="shared" si="2"/>
        <v>0</v>
      </c>
      <c r="R55" s="1"/>
      <c r="S55" s="1"/>
      <c r="T55" s="1"/>
      <c r="U55" s="1"/>
      <c r="V55" s="1"/>
      <c r="W55" s="1"/>
      <c r="X55" s="1"/>
      <c r="Y55" s="1"/>
      <c r="Z55" s="1"/>
    </row>
    <row r="56" spans="1:26" ht="17.25" customHeight="1">
      <c r="A56" s="1"/>
      <c r="B56" s="41"/>
      <c r="C56" s="38"/>
      <c r="D56" s="84"/>
      <c r="E56" s="85"/>
      <c r="F56" s="86" t="s">
        <v>2</v>
      </c>
      <c r="G56" s="85"/>
      <c r="H56" s="81"/>
      <c r="I56" s="82"/>
      <c r="J56" s="82"/>
      <c r="K56" s="82"/>
      <c r="L56" s="83"/>
      <c r="M56" s="39" t="s">
        <v>2</v>
      </c>
      <c r="N56" s="1"/>
      <c r="O56" s="40" t="str">
        <f t="shared" si="0"/>
        <v/>
      </c>
      <c r="P56" s="40" t="str">
        <f t="shared" si="1"/>
        <v/>
      </c>
      <c r="Q56" s="1">
        <f t="shared" si="2"/>
        <v>0</v>
      </c>
      <c r="R56" s="1"/>
      <c r="S56" s="1"/>
      <c r="T56" s="1"/>
      <c r="U56" s="1"/>
      <c r="V56" s="1"/>
      <c r="W56" s="1"/>
      <c r="X56" s="1"/>
      <c r="Y56" s="1"/>
      <c r="Z56" s="1"/>
    </row>
    <row r="57" spans="1:26" ht="17.25" customHeight="1">
      <c r="A57" s="1"/>
      <c r="B57" s="41"/>
      <c r="C57" s="38"/>
      <c r="D57" s="84"/>
      <c r="E57" s="85"/>
      <c r="F57" s="86" t="s">
        <v>2</v>
      </c>
      <c r="G57" s="85"/>
      <c r="H57" s="81"/>
      <c r="I57" s="82"/>
      <c r="J57" s="82"/>
      <c r="K57" s="82"/>
      <c r="L57" s="83"/>
      <c r="M57" s="39" t="s">
        <v>2</v>
      </c>
      <c r="N57" s="1"/>
      <c r="O57" s="40" t="str">
        <f t="shared" si="0"/>
        <v/>
      </c>
      <c r="P57" s="40" t="str">
        <f t="shared" si="1"/>
        <v/>
      </c>
      <c r="Q57" s="1">
        <f t="shared" si="2"/>
        <v>0</v>
      </c>
      <c r="R57" s="1"/>
      <c r="S57" s="1"/>
      <c r="T57" s="1"/>
      <c r="U57" s="1"/>
      <c r="V57" s="1"/>
      <c r="W57" s="1"/>
      <c r="X57" s="1"/>
      <c r="Y57" s="1"/>
      <c r="Z57" s="1"/>
    </row>
    <row r="58" spans="1:26" ht="17.25" customHeight="1">
      <c r="A58" s="1"/>
      <c r="B58" s="41"/>
      <c r="C58" s="38"/>
      <c r="D58" s="84"/>
      <c r="E58" s="85"/>
      <c r="F58" s="86" t="s">
        <v>2</v>
      </c>
      <c r="G58" s="85"/>
      <c r="H58" s="81"/>
      <c r="I58" s="82"/>
      <c r="J58" s="82"/>
      <c r="K58" s="82"/>
      <c r="L58" s="83"/>
      <c r="M58" s="39" t="s">
        <v>2</v>
      </c>
      <c r="N58" s="1"/>
      <c r="O58" s="40" t="str">
        <f t="shared" si="0"/>
        <v/>
      </c>
      <c r="P58" s="40" t="str">
        <f t="shared" si="1"/>
        <v/>
      </c>
      <c r="Q58" s="1">
        <f t="shared" si="2"/>
        <v>0</v>
      </c>
      <c r="R58" s="1"/>
      <c r="S58" s="1"/>
      <c r="T58" s="1"/>
      <c r="U58" s="1"/>
      <c r="V58" s="1"/>
      <c r="W58" s="1"/>
      <c r="X58" s="1"/>
      <c r="Y58" s="1"/>
      <c r="Z58" s="1"/>
    </row>
    <row r="59" spans="1:26" ht="17.25" customHeight="1">
      <c r="A59" s="1"/>
      <c r="B59" s="41"/>
      <c r="C59" s="38"/>
      <c r="D59" s="84"/>
      <c r="E59" s="85"/>
      <c r="F59" s="86" t="s">
        <v>2</v>
      </c>
      <c r="G59" s="85"/>
      <c r="H59" s="81"/>
      <c r="I59" s="82"/>
      <c r="J59" s="82"/>
      <c r="K59" s="82"/>
      <c r="L59" s="83"/>
      <c r="M59" s="39" t="s">
        <v>2</v>
      </c>
      <c r="N59" s="1"/>
      <c r="O59" s="40" t="str">
        <f t="shared" si="0"/>
        <v/>
      </c>
      <c r="P59" s="40" t="str">
        <f t="shared" si="1"/>
        <v/>
      </c>
      <c r="Q59" s="1">
        <f t="shared" si="2"/>
        <v>0</v>
      </c>
      <c r="R59" s="1"/>
      <c r="S59" s="1"/>
      <c r="T59" s="1"/>
      <c r="U59" s="1"/>
      <c r="V59" s="1"/>
      <c r="W59" s="1"/>
      <c r="X59" s="1"/>
      <c r="Y59" s="1"/>
      <c r="Z59" s="1"/>
    </row>
    <row r="60" spans="1:26" ht="17.25" customHeight="1">
      <c r="A60" s="1"/>
      <c r="B60" s="41"/>
      <c r="C60" s="38"/>
      <c r="D60" s="84"/>
      <c r="E60" s="85"/>
      <c r="F60" s="86" t="s">
        <v>2</v>
      </c>
      <c r="G60" s="85"/>
      <c r="H60" s="81"/>
      <c r="I60" s="82"/>
      <c r="J60" s="82"/>
      <c r="K60" s="82"/>
      <c r="L60" s="83"/>
      <c r="M60" s="39" t="s">
        <v>2</v>
      </c>
      <c r="N60" s="1"/>
      <c r="O60" s="40" t="str">
        <f t="shared" si="0"/>
        <v/>
      </c>
      <c r="P60" s="40" t="str">
        <f t="shared" si="1"/>
        <v/>
      </c>
      <c r="Q60" s="1">
        <f t="shared" si="2"/>
        <v>0</v>
      </c>
      <c r="R60" s="1"/>
      <c r="S60" s="1"/>
      <c r="T60" s="1"/>
      <c r="U60" s="1"/>
      <c r="V60" s="1"/>
      <c r="W60" s="1"/>
      <c r="X60" s="1"/>
      <c r="Y60" s="1"/>
      <c r="Z60" s="1"/>
    </row>
    <row r="61" spans="1:26" ht="17.25" customHeight="1">
      <c r="A61" s="1"/>
      <c r="B61" s="41"/>
      <c r="C61" s="38"/>
      <c r="D61" s="84"/>
      <c r="E61" s="85"/>
      <c r="F61" s="86" t="s">
        <v>2</v>
      </c>
      <c r="G61" s="85"/>
      <c r="H61" s="81"/>
      <c r="I61" s="82"/>
      <c r="J61" s="82"/>
      <c r="K61" s="82"/>
      <c r="L61" s="83"/>
      <c r="M61" s="39" t="s">
        <v>2</v>
      </c>
      <c r="N61" s="1"/>
      <c r="O61" s="40" t="str">
        <f t="shared" si="0"/>
        <v/>
      </c>
      <c r="P61" s="40" t="str">
        <f t="shared" si="1"/>
        <v/>
      </c>
      <c r="Q61" s="1">
        <f t="shared" si="2"/>
        <v>0</v>
      </c>
      <c r="R61" s="1"/>
      <c r="S61" s="1"/>
      <c r="T61" s="1"/>
      <c r="U61" s="1"/>
      <c r="V61" s="1"/>
      <c r="W61" s="1"/>
      <c r="X61" s="1"/>
      <c r="Y61" s="1"/>
      <c r="Z61" s="1"/>
    </row>
    <row r="62" spans="1:26" ht="17.25" customHeight="1">
      <c r="A62" s="1"/>
      <c r="B62" s="41"/>
      <c r="C62" s="38"/>
      <c r="D62" s="84"/>
      <c r="E62" s="85"/>
      <c r="F62" s="86" t="s">
        <v>2</v>
      </c>
      <c r="G62" s="85"/>
      <c r="H62" s="81"/>
      <c r="I62" s="82"/>
      <c r="J62" s="82"/>
      <c r="K62" s="82"/>
      <c r="L62" s="83"/>
      <c r="M62" s="39" t="s">
        <v>2</v>
      </c>
      <c r="N62" s="1"/>
      <c r="O62" s="40" t="str">
        <f t="shared" si="0"/>
        <v/>
      </c>
      <c r="P62" s="40" t="str">
        <f t="shared" si="1"/>
        <v/>
      </c>
      <c r="Q62" s="1">
        <f t="shared" si="2"/>
        <v>0</v>
      </c>
      <c r="R62" s="1"/>
      <c r="S62" s="1"/>
      <c r="T62" s="1"/>
      <c r="U62" s="1"/>
      <c r="V62" s="1"/>
      <c r="W62" s="1"/>
      <c r="X62" s="1"/>
      <c r="Y62" s="1"/>
      <c r="Z62" s="1"/>
    </row>
    <row r="63" spans="1:26" ht="17.25" customHeight="1">
      <c r="A63" s="1"/>
      <c r="B63" s="41"/>
      <c r="C63" s="38"/>
      <c r="D63" s="84"/>
      <c r="E63" s="85"/>
      <c r="F63" s="86" t="s">
        <v>2</v>
      </c>
      <c r="G63" s="85"/>
      <c r="H63" s="81"/>
      <c r="I63" s="82"/>
      <c r="J63" s="82"/>
      <c r="K63" s="82"/>
      <c r="L63" s="83"/>
      <c r="M63" s="39" t="s">
        <v>2</v>
      </c>
      <c r="N63" s="1"/>
      <c r="O63" s="40" t="str">
        <f t="shared" si="0"/>
        <v/>
      </c>
      <c r="P63" s="40" t="str">
        <f t="shared" si="1"/>
        <v/>
      </c>
      <c r="Q63" s="1">
        <f t="shared" si="2"/>
        <v>0</v>
      </c>
      <c r="R63" s="1"/>
      <c r="S63" s="1"/>
      <c r="T63" s="1"/>
      <c r="U63" s="1"/>
      <c r="V63" s="1"/>
      <c r="W63" s="1"/>
      <c r="X63" s="1"/>
      <c r="Y63" s="1"/>
      <c r="Z63" s="1"/>
    </row>
    <row r="64" spans="1:26" ht="17.25" customHeight="1">
      <c r="A64" s="1"/>
      <c r="B64" s="41"/>
      <c r="C64" s="38"/>
      <c r="D64" s="84"/>
      <c r="E64" s="85"/>
      <c r="F64" s="86" t="s">
        <v>2</v>
      </c>
      <c r="G64" s="85"/>
      <c r="H64" s="81"/>
      <c r="I64" s="82"/>
      <c r="J64" s="82"/>
      <c r="K64" s="82"/>
      <c r="L64" s="83"/>
      <c r="M64" s="39" t="s">
        <v>2</v>
      </c>
      <c r="N64" s="1"/>
      <c r="O64" s="40" t="str">
        <f t="shared" si="0"/>
        <v/>
      </c>
      <c r="P64" s="40" t="str">
        <f t="shared" si="1"/>
        <v/>
      </c>
      <c r="Q64" s="1">
        <f t="shared" si="2"/>
        <v>0</v>
      </c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>
      <c r="A65" s="1"/>
      <c r="B65" s="41"/>
      <c r="C65" s="38"/>
      <c r="D65" s="84"/>
      <c r="E65" s="85"/>
      <c r="F65" s="86" t="s">
        <v>2</v>
      </c>
      <c r="G65" s="85"/>
      <c r="H65" s="81"/>
      <c r="I65" s="82"/>
      <c r="J65" s="82"/>
      <c r="K65" s="82"/>
      <c r="L65" s="83"/>
      <c r="M65" s="39" t="s">
        <v>2</v>
      </c>
      <c r="N65" s="1"/>
      <c r="O65" s="40" t="str">
        <f t="shared" si="0"/>
        <v/>
      </c>
      <c r="P65" s="40" t="str">
        <f t="shared" si="1"/>
        <v/>
      </c>
      <c r="Q65" s="1">
        <f t="shared" si="2"/>
        <v>0</v>
      </c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>
      <c r="A66" s="1"/>
      <c r="B66" s="41"/>
      <c r="C66" s="38"/>
      <c r="D66" s="84"/>
      <c r="E66" s="85"/>
      <c r="F66" s="86" t="s">
        <v>2</v>
      </c>
      <c r="G66" s="85"/>
      <c r="H66" s="81"/>
      <c r="I66" s="82"/>
      <c r="J66" s="82"/>
      <c r="K66" s="82"/>
      <c r="L66" s="83"/>
      <c r="M66" s="39" t="s">
        <v>2</v>
      </c>
      <c r="N66" s="1"/>
      <c r="O66" s="40" t="str">
        <f t="shared" si="0"/>
        <v/>
      </c>
      <c r="P66" s="40" t="str">
        <f t="shared" si="1"/>
        <v/>
      </c>
      <c r="Q66" s="1">
        <f t="shared" si="2"/>
        <v>0</v>
      </c>
      <c r="R66" s="1"/>
      <c r="S66" s="1"/>
      <c r="T66" s="1"/>
      <c r="U66" s="1"/>
      <c r="V66" s="1"/>
      <c r="W66" s="1"/>
      <c r="X66" s="1"/>
      <c r="Y66" s="1"/>
      <c r="Z66" s="1"/>
    </row>
    <row r="67" spans="1:26" ht="17.25" customHeight="1">
      <c r="A67" s="1"/>
      <c r="B67" s="41"/>
      <c r="C67" s="38"/>
      <c r="D67" s="84"/>
      <c r="E67" s="85"/>
      <c r="F67" s="86" t="s">
        <v>2</v>
      </c>
      <c r="G67" s="85"/>
      <c r="H67" s="81"/>
      <c r="I67" s="82"/>
      <c r="J67" s="82"/>
      <c r="K67" s="82"/>
      <c r="L67" s="83"/>
      <c r="M67" s="39" t="s">
        <v>2</v>
      </c>
      <c r="N67" s="1"/>
      <c r="O67" s="40" t="str">
        <f t="shared" si="0"/>
        <v/>
      </c>
      <c r="P67" s="40" t="str">
        <f t="shared" si="1"/>
        <v/>
      </c>
      <c r="Q67" s="1">
        <f t="shared" si="2"/>
        <v>0</v>
      </c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>
      <c r="A68" s="1"/>
      <c r="B68" s="41"/>
      <c r="C68" s="38"/>
      <c r="D68" s="84"/>
      <c r="E68" s="85"/>
      <c r="F68" s="86" t="s">
        <v>2</v>
      </c>
      <c r="G68" s="85"/>
      <c r="H68" s="81"/>
      <c r="I68" s="82"/>
      <c r="J68" s="82"/>
      <c r="K68" s="82"/>
      <c r="L68" s="83"/>
      <c r="M68" s="39" t="s">
        <v>2</v>
      </c>
      <c r="N68" s="1"/>
      <c r="O68" s="40" t="str">
        <f t="shared" si="0"/>
        <v/>
      </c>
      <c r="P68" s="40" t="str">
        <f t="shared" si="1"/>
        <v/>
      </c>
      <c r="Q68" s="1">
        <f t="shared" si="2"/>
        <v>0</v>
      </c>
      <c r="R68" s="1"/>
      <c r="S68" s="1"/>
      <c r="T68" s="1"/>
      <c r="U68" s="1"/>
      <c r="V68" s="1"/>
      <c r="W68" s="1"/>
      <c r="X68" s="1"/>
      <c r="Y68" s="1"/>
      <c r="Z68" s="1"/>
    </row>
    <row r="69" spans="1:26" ht="17.25" customHeight="1">
      <c r="A69" s="1"/>
      <c r="B69" s="41"/>
      <c r="C69" s="38"/>
      <c r="D69" s="102"/>
      <c r="E69" s="103"/>
      <c r="F69" s="86" t="s">
        <v>2</v>
      </c>
      <c r="G69" s="85"/>
      <c r="H69" s="81"/>
      <c r="I69" s="82"/>
      <c r="J69" s="82"/>
      <c r="K69" s="82"/>
      <c r="L69" s="83"/>
      <c r="M69" s="39" t="s">
        <v>2</v>
      </c>
      <c r="N69" s="1"/>
      <c r="O69" s="40"/>
      <c r="P69" s="40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7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7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7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7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7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7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7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7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7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7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7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7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7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7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7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7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7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7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7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7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7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7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7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7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7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7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7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7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7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7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7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7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7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7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7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7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7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7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7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7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7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7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7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7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7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7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7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7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7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7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7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7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7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7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7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7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7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7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7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7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7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7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7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7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7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7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7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7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7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7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7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7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7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7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7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7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7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7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7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7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7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7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7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7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7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7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7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7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7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7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7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7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7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7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7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7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7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7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7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7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7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7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7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7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7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7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7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7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7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7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7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7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7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7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7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7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7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7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7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7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7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7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7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7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7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7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7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7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7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7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7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7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7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7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7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7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7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7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7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7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7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7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7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7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7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7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7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7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7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7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7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7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7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7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7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7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7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7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7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7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7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7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7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7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7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7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7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7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7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7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7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7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7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7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7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7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7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7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7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7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7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7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7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7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7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7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7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7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7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7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7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7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7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7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7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7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7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7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7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7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7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7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7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7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7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7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7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7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7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7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7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7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7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7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7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7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7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7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7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7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7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7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7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7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7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7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7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7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7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7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7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7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7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7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7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7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7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7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7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7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7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7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7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7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7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7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7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7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7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7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7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7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7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7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7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7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7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7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7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7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7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7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7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7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7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7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7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7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7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7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7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7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7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7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7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7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7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7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7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7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7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7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7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7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7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7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7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7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7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7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7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7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7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7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7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7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7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7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7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7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7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7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7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7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7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7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7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7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7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7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7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7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7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7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7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7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7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7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7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7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7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7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7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7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7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7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7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7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7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7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7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7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7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7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7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7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7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7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7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7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7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7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7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7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7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7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7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7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7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7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7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7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7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7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7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7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7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7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7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7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7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7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7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7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7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7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7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7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7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7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7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7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7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7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7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7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7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7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7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7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7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7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7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7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7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7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7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7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7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7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7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7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7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7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7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7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7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7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7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7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7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7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7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7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7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7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7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7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7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7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7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7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7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7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7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7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7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7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7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7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7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7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7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7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7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7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7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7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7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7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7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7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7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7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7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7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7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7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7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7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7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7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7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7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7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7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7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7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7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7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7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7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7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7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7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7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7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7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7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7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7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7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7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7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7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7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7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7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7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7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7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7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7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7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7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7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7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7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7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7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7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7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7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7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7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7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7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7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7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7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7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7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7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7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7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7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7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7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7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7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7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7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7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7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7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7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7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7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7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7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7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7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7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7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7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7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7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7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7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7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7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7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7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7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7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7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7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7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7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7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7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7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7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7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7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7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7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7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7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7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7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7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7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7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7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7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7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7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7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7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7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7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7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7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7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7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7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7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7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7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7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7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7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7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7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7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7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7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7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7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7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7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7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7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7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7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7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7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7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7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7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7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7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7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7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7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7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7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7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7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7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7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7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7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7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7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7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7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7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7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7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7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7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7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7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7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7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7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7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7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7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7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7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7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7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7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7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7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7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7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7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7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7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7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7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7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7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7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7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7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7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7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7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7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7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7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7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7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7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7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7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7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7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7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7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7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7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7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7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7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7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7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7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7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7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7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7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7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7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7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7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7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7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7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7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7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7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7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7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7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7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7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7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7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7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7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7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7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7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7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7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7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7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7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7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7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7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7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7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7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7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7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7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7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7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7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7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7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7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7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7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7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7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7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7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7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7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7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7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7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7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7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7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7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7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7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7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7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7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7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7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7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7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7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7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7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7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7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7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7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7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7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7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7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7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7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7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7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7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7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7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7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7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7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7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7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7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7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7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7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7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7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7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7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7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7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7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7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7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7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7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7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7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7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7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7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7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7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7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7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7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7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7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7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7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7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7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7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7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7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7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7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7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7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7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7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7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7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7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7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7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7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7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7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7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7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7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7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7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7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7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7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7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7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7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7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7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7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7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7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7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7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7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7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7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7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7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7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7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7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7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7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7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7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7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7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7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7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7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7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7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7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7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7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7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7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7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7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7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7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7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7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7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7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7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7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7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7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7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7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7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7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7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7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7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7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7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7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7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7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7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7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7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7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7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7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7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</sheetData>
  <mergeCells count="123">
    <mergeCell ref="C15:K15"/>
    <mergeCell ref="B3:H3"/>
    <mergeCell ref="C5:E5"/>
    <mergeCell ref="C7:F7"/>
    <mergeCell ref="G7:J7"/>
    <mergeCell ref="D8:E8"/>
    <mergeCell ref="G8:H8"/>
    <mergeCell ref="J8:K8"/>
    <mergeCell ref="C11:G11"/>
    <mergeCell ref="K4:L4"/>
    <mergeCell ref="C10:K10"/>
    <mergeCell ref="H41:L41"/>
    <mergeCell ref="H42:L42"/>
    <mergeCell ref="H43:L43"/>
    <mergeCell ref="H44:L44"/>
    <mergeCell ref="C16:D16"/>
    <mergeCell ref="B17:K17"/>
    <mergeCell ref="B18:K18"/>
    <mergeCell ref="C13:G13"/>
    <mergeCell ref="C14:G14"/>
    <mergeCell ref="I14:K14"/>
    <mergeCell ref="D38:E38"/>
    <mergeCell ref="F38:G38"/>
    <mergeCell ref="D39:E39"/>
    <mergeCell ref="F39:G39"/>
    <mergeCell ref="D40:E40"/>
    <mergeCell ref="F40:G40"/>
    <mergeCell ref="D35:E35"/>
    <mergeCell ref="F35:G35"/>
    <mergeCell ref="D36:E36"/>
    <mergeCell ref="F36:G36"/>
    <mergeCell ref="D37:E37"/>
    <mergeCell ref="F37:G37"/>
    <mergeCell ref="D44:E44"/>
    <mergeCell ref="F44:G44"/>
    <mergeCell ref="D45:E45"/>
    <mergeCell ref="F45:G45"/>
    <mergeCell ref="D46:E46"/>
    <mergeCell ref="F46:G46"/>
    <mergeCell ref="D41:E41"/>
    <mergeCell ref="F41:G41"/>
    <mergeCell ref="D42:E42"/>
    <mergeCell ref="F42:G42"/>
    <mergeCell ref="D43:E43"/>
    <mergeCell ref="F43:G43"/>
    <mergeCell ref="D50:E50"/>
    <mergeCell ref="F50:G50"/>
    <mergeCell ref="D51:E51"/>
    <mergeCell ref="F51:G51"/>
    <mergeCell ref="D52:E52"/>
    <mergeCell ref="F52:G52"/>
    <mergeCell ref="D47:E47"/>
    <mergeCell ref="F47:G47"/>
    <mergeCell ref="D48:E48"/>
    <mergeCell ref="F48:G48"/>
    <mergeCell ref="D49:E49"/>
    <mergeCell ref="F49:G49"/>
    <mergeCell ref="B22:M24"/>
    <mergeCell ref="H69:L69"/>
    <mergeCell ref="D65:E65"/>
    <mergeCell ref="F65:G65"/>
    <mergeCell ref="D66:E66"/>
    <mergeCell ref="F66:G66"/>
    <mergeCell ref="D67:E67"/>
    <mergeCell ref="F67:G67"/>
    <mergeCell ref="H35:L35"/>
    <mergeCell ref="H36:L36"/>
    <mergeCell ref="H37:L37"/>
    <mergeCell ref="H38:L38"/>
    <mergeCell ref="H39:L39"/>
    <mergeCell ref="H40:L40"/>
    <mergeCell ref="D68:E68"/>
    <mergeCell ref="F68:G68"/>
    <mergeCell ref="D69:E69"/>
    <mergeCell ref="F69:G69"/>
    <mergeCell ref="D62:E62"/>
    <mergeCell ref="F62:G62"/>
    <mergeCell ref="D63:E63"/>
    <mergeCell ref="F63:G63"/>
    <mergeCell ref="D64:E64"/>
    <mergeCell ref="F64:G64"/>
    <mergeCell ref="D59:E59"/>
    <mergeCell ref="F59:G59"/>
    <mergeCell ref="D60:E60"/>
    <mergeCell ref="F60:G60"/>
    <mergeCell ref="D61:E61"/>
    <mergeCell ref="F61:G61"/>
    <mergeCell ref="D56:E56"/>
    <mergeCell ref="F56:G56"/>
    <mergeCell ref="H51:L51"/>
    <mergeCell ref="H52:L52"/>
    <mergeCell ref="H53:L53"/>
    <mergeCell ref="H54:L54"/>
    <mergeCell ref="H55:L55"/>
    <mergeCell ref="H56:L56"/>
    <mergeCell ref="D57:E57"/>
    <mergeCell ref="F57:G57"/>
    <mergeCell ref="D58:E58"/>
    <mergeCell ref="F58:G58"/>
    <mergeCell ref="D53:E53"/>
    <mergeCell ref="F53:G53"/>
    <mergeCell ref="D54:E54"/>
    <mergeCell ref="F54:G54"/>
    <mergeCell ref="D55:E55"/>
    <mergeCell ref="F55:G55"/>
    <mergeCell ref="H45:L45"/>
    <mergeCell ref="H46:L46"/>
    <mergeCell ref="H47:L47"/>
    <mergeCell ref="H48:L48"/>
    <mergeCell ref="H49:L49"/>
    <mergeCell ref="H50:L50"/>
    <mergeCell ref="H63:L63"/>
    <mergeCell ref="H64:L64"/>
    <mergeCell ref="H65:L65"/>
    <mergeCell ref="H66:L66"/>
    <mergeCell ref="H67:L67"/>
    <mergeCell ref="H68:L68"/>
    <mergeCell ref="H57:L57"/>
    <mergeCell ref="H58:L58"/>
    <mergeCell ref="H59:L59"/>
    <mergeCell ref="H60:L60"/>
    <mergeCell ref="H61:L61"/>
    <mergeCell ref="H62:L62"/>
  </mergeCells>
  <phoneticPr fontId="20"/>
  <dataValidations count="2">
    <dataValidation allowBlank="1" sqref="H37:L69" xr:uid="{A44F6080-F34D-4EA5-955F-D7C3F4E8CA16}"/>
    <dataValidation allowBlank="1" showErrorMessage="1" sqref="C10" xr:uid="{A8634384-C935-429F-B1C8-DFDBFE22D511}"/>
  </dataValidations>
  <pageMargins left="0.7" right="0.7" top="0.75" bottom="0.75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2</xdr:col>
                    <xdr:colOff>152400</xdr:colOff>
                    <xdr:row>24</xdr:row>
                    <xdr:rowOff>190500</xdr:rowOff>
                  </from>
                  <to>
                    <xdr:col>3</xdr:col>
                    <xdr:colOff>19050</xdr:colOff>
                    <xdr:row>25</xdr:row>
                    <xdr:rowOff>209550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xr:uid="{31976C6F-BF10-4718-816E-51C4F9D35FE1}">
          <x14:formula1>
            <xm:f>リスト!$I$2:$I$3</xm:f>
          </x14:formula1>
          <xm:sqref>M36:M69</xm:sqref>
        </x14:dataValidation>
        <x14:dataValidation type="list" allowBlank="1" xr:uid="{5E18C7E5-A66B-4B5B-B1D0-EDCD1325B5DE}">
          <x14:formula1>
            <xm:f>リスト!$C$2:$C$7</xm:f>
          </x14:formula1>
          <xm:sqref>C16</xm:sqref>
        </x14:dataValidation>
        <x14:dataValidation type="list" allowBlank="1" xr:uid="{5000803E-45FA-44C6-913B-9075B404D500}">
          <x14:formula1>
            <xm:f>リスト!$H$2:$H$3</xm:f>
          </x14:formula1>
          <xm:sqref>G22:G24 G19</xm:sqref>
        </x14:dataValidation>
        <x14:dataValidation type="list" allowBlank="1" xr:uid="{2187DC97-E65B-410B-9E7E-520DD5DDD845}">
          <x14:formula1>
            <xm:f>リスト!$E$2:$E$4</xm:f>
          </x14:formula1>
          <xm:sqref>C5</xm:sqref>
        </x14:dataValidation>
        <x14:dataValidation type="list" allowBlank="1" xr:uid="{226B2791-41E5-4FDE-9399-3B06EDF3A792}">
          <x14:formula1>
            <xm:f>リスト!$D$2:$D$7</xm:f>
          </x14:formula1>
          <xm:sqref>F36:F69</xm:sqref>
        </x14:dataValidation>
        <x14:dataValidation type="list" allowBlank="1" showInputMessage="1" showErrorMessage="1" xr:uid="{04DB4055-EE6E-4716-82BA-C5AA9A264C7D}">
          <x14:formula1>
            <xm:f>リスト!$J$2:$J$5</xm:f>
          </x14:formula1>
          <xm:sqref>C11:G11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F3206-C14C-4569-BD8C-67A5C0E5A670}">
  <dimension ref="B1:Z41"/>
  <sheetViews>
    <sheetView showGridLines="0" zoomScale="130" zoomScaleNormal="130" workbookViewId="0">
      <selection activeCell="P16" sqref="P16"/>
    </sheetView>
  </sheetViews>
  <sheetFormatPr defaultRowHeight="14.5"/>
  <cols>
    <col min="1" max="1" width="5.1796875" customWidth="1"/>
    <col min="2" max="2" width="10.7265625" customWidth="1"/>
    <col min="3" max="3" width="5.7265625" customWidth="1"/>
    <col min="4" max="4" width="8.7265625" customWidth="1"/>
    <col min="5" max="5" width="5.7265625" customWidth="1"/>
    <col min="6" max="6" width="8.7265625" customWidth="1"/>
    <col min="7" max="7" width="5.7265625" customWidth="1"/>
    <col min="8" max="9" width="10.7265625" customWidth="1"/>
    <col min="10" max="10" width="5.7265625" customWidth="1"/>
    <col min="11" max="11" width="8.7265625" customWidth="1"/>
    <col min="12" max="12" width="5.7265625" customWidth="1"/>
    <col min="13" max="13" width="8.7265625" customWidth="1"/>
    <col min="14" max="14" width="5.7265625" customWidth="1"/>
  </cols>
  <sheetData>
    <row r="1" spans="2:26" ht="31.5">
      <c r="B1" s="139" t="s">
        <v>117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"/>
      <c r="S1" s="1"/>
      <c r="T1" s="1"/>
      <c r="U1" s="1"/>
      <c r="V1" s="1"/>
      <c r="W1" s="1"/>
      <c r="X1" s="1"/>
      <c r="Y1" s="1"/>
      <c r="Z1" s="1"/>
    </row>
    <row r="2" spans="2:26" ht="18" customHeight="1">
      <c r="B2" s="6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2:26" s="1" customFormat="1" ht="18" customHeight="1">
      <c r="B3" s="137"/>
      <c r="C3" s="137"/>
      <c r="D3" s="137"/>
      <c r="E3" s="137"/>
      <c r="F3" s="137"/>
      <c r="G3" s="137"/>
    </row>
    <row r="4" spans="2:26" s="1" customFormat="1" ht="18" customHeight="1">
      <c r="B4" s="138"/>
      <c r="C4" s="138"/>
      <c r="D4" s="138"/>
      <c r="E4" s="138"/>
      <c r="F4" s="138"/>
      <c r="G4" s="138"/>
    </row>
    <row r="5" spans="2:26" ht="18" customHeight="1">
      <c r="B5" s="64"/>
      <c r="C5" s="64"/>
      <c r="D5" s="64"/>
      <c r="E5" s="64"/>
      <c r="F5" s="64"/>
    </row>
    <row r="6" spans="2:26" ht="18" customHeight="1">
      <c r="B6" s="143" t="s">
        <v>100</v>
      </c>
      <c r="C6" s="143"/>
      <c r="D6" s="143"/>
      <c r="E6" s="141" t="s">
        <v>97</v>
      </c>
      <c r="F6" s="141"/>
      <c r="G6" s="141" t="s">
        <v>102</v>
      </c>
      <c r="H6" s="141"/>
      <c r="I6" s="141" t="s">
        <v>99</v>
      </c>
      <c r="J6" s="141"/>
      <c r="K6" s="141"/>
      <c r="L6" s="141"/>
      <c r="M6" s="141"/>
    </row>
    <row r="7" spans="2:26" ht="18" customHeight="1">
      <c r="B7" s="144" t="s">
        <v>120</v>
      </c>
      <c r="C7" s="144"/>
      <c r="D7" s="144"/>
      <c r="E7" s="142">
        <v>7.2</v>
      </c>
      <c r="F7" s="142"/>
      <c r="G7" s="145"/>
      <c r="H7" s="145"/>
      <c r="I7" s="142" t="s">
        <v>113</v>
      </c>
      <c r="J7" s="142"/>
      <c r="K7" s="142"/>
      <c r="L7" s="142"/>
      <c r="M7" s="142"/>
    </row>
    <row r="8" spans="2:26" ht="18" customHeight="1">
      <c r="B8" s="144" t="s">
        <v>120</v>
      </c>
      <c r="C8" s="144"/>
      <c r="D8" s="144"/>
      <c r="E8" s="142">
        <v>7.3</v>
      </c>
      <c r="F8" s="142"/>
      <c r="G8" s="145"/>
      <c r="H8" s="145"/>
      <c r="I8" s="142" t="s">
        <v>134</v>
      </c>
      <c r="J8" s="142"/>
      <c r="K8" s="142"/>
      <c r="L8" s="142"/>
      <c r="M8" s="142"/>
      <c r="N8" s="162" t="s">
        <v>136</v>
      </c>
    </row>
    <row r="9" spans="2:26" ht="18" customHeight="1">
      <c r="B9" s="144" t="s">
        <v>121</v>
      </c>
      <c r="C9" s="144"/>
      <c r="D9" s="144"/>
      <c r="E9" s="142">
        <v>7.1</v>
      </c>
      <c r="F9" s="142"/>
      <c r="G9" s="145"/>
      <c r="H9" s="145"/>
      <c r="I9" s="142" t="s">
        <v>135</v>
      </c>
      <c r="J9" s="142"/>
      <c r="K9" s="142"/>
      <c r="L9" s="142"/>
      <c r="M9" s="142"/>
    </row>
    <row r="10" spans="2:26" ht="18" customHeight="1">
      <c r="B10" s="144" t="s">
        <v>122</v>
      </c>
      <c r="C10" s="144"/>
      <c r="D10" s="144"/>
      <c r="E10" s="142">
        <v>7.2</v>
      </c>
      <c r="F10" s="142"/>
      <c r="G10" s="145"/>
      <c r="H10" s="145"/>
      <c r="I10" s="142" t="s">
        <v>114</v>
      </c>
      <c r="J10" s="142"/>
      <c r="K10" s="142"/>
      <c r="L10" s="142"/>
      <c r="M10" s="142"/>
    </row>
    <row r="11" spans="2:26" ht="18" customHeight="1">
      <c r="B11" s="144" t="s">
        <v>128</v>
      </c>
      <c r="C11" s="144"/>
      <c r="D11" s="144"/>
      <c r="E11" s="142" t="s">
        <v>124</v>
      </c>
      <c r="F11" s="142"/>
      <c r="G11" s="145"/>
      <c r="H11" s="145"/>
      <c r="I11" s="142" t="s">
        <v>125</v>
      </c>
      <c r="J11" s="142"/>
      <c r="K11" s="142"/>
      <c r="L11" s="142"/>
      <c r="M11" s="142"/>
      <c r="N11" s="162" t="s">
        <v>129</v>
      </c>
    </row>
    <row r="12" spans="2:26" ht="18" customHeight="1"/>
    <row r="13" spans="2:26" ht="18" customHeight="1">
      <c r="B13" s="140" t="s">
        <v>103</v>
      </c>
      <c r="C13" s="140"/>
      <c r="D13" s="140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2:26" ht="18" customHeight="1">
      <c r="B14" s="67"/>
      <c r="C14" s="68" t="s">
        <v>108</v>
      </c>
      <c r="D14" s="67"/>
      <c r="E14" s="68" t="s">
        <v>109</v>
      </c>
      <c r="F14" s="67"/>
      <c r="G14" s="68" t="s">
        <v>110</v>
      </c>
      <c r="H14" s="68" t="s">
        <v>111</v>
      </c>
      <c r="I14" s="67"/>
      <c r="J14" s="68" t="s">
        <v>108</v>
      </c>
      <c r="K14" s="67"/>
      <c r="L14" s="68" t="s">
        <v>109</v>
      </c>
      <c r="M14" s="67"/>
      <c r="N14" s="1" t="s">
        <v>110</v>
      </c>
      <c r="P14" s="45"/>
    </row>
    <row r="15" spans="2:26" ht="18" customHeight="1"/>
    <row r="16" spans="2:26" ht="18" customHeight="1">
      <c r="B16" s="1" t="s">
        <v>104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2:16" ht="18" customHeight="1">
      <c r="B17" s="67" t="s">
        <v>116</v>
      </c>
      <c r="C17" s="140" t="s">
        <v>112</v>
      </c>
      <c r="D17" s="140"/>
      <c r="E17" s="140"/>
      <c r="F17" s="140"/>
      <c r="G17" s="140"/>
      <c r="H17" s="140"/>
      <c r="I17" s="140"/>
      <c r="J17" s="1"/>
      <c r="K17" s="1"/>
      <c r="L17" s="1"/>
      <c r="M17" s="1"/>
      <c r="N17" s="1"/>
      <c r="O17" s="1"/>
      <c r="P17" s="1"/>
    </row>
    <row r="18" spans="2:16" ht="18" customHeight="1">
      <c r="B18" s="147" t="s">
        <v>115</v>
      </c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</row>
    <row r="20" spans="2:16">
      <c r="B20" s="148" t="s">
        <v>118</v>
      </c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</row>
    <row r="21" spans="2:16">
      <c r="B21" s="149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1"/>
    </row>
    <row r="22" spans="2:16">
      <c r="B22" s="152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4"/>
    </row>
    <row r="23" spans="2:16">
      <c r="B23" s="155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7"/>
    </row>
    <row r="25" spans="2:16" ht="18" customHeight="1">
      <c r="B25" s="1" t="s">
        <v>101</v>
      </c>
      <c r="C25" s="1"/>
      <c r="D25" s="1"/>
      <c r="E25" s="1"/>
      <c r="F25" s="1"/>
      <c r="G25" s="1"/>
      <c r="H25" s="1"/>
      <c r="I25" s="1"/>
    </row>
    <row r="26" spans="2:16" ht="18" customHeight="1">
      <c r="B26" s="146" t="s">
        <v>105</v>
      </c>
      <c r="C26" s="146"/>
      <c r="D26" s="66" t="s">
        <v>106</v>
      </c>
      <c r="E26" s="146" t="s">
        <v>107</v>
      </c>
      <c r="F26" s="146"/>
      <c r="G26" s="1"/>
      <c r="H26" s="146" t="s">
        <v>98</v>
      </c>
      <c r="I26" s="146"/>
    </row>
    <row r="27" spans="2:16" ht="18" customHeight="1">
      <c r="B27" s="158"/>
      <c r="C27" s="158"/>
      <c r="D27" s="66" t="s">
        <v>106</v>
      </c>
      <c r="E27" s="158"/>
      <c r="F27" s="158"/>
      <c r="G27" s="1"/>
      <c r="H27" s="158"/>
      <c r="I27" s="158"/>
    </row>
    <row r="28" spans="2:16" ht="18" customHeight="1">
      <c r="B28" s="158"/>
      <c r="C28" s="158"/>
      <c r="D28" s="66" t="s">
        <v>106</v>
      </c>
      <c r="E28" s="158"/>
      <c r="F28" s="158"/>
      <c r="G28" s="1"/>
      <c r="H28" s="158"/>
      <c r="I28" s="158"/>
    </row>
    <row r="29" spans="2:16" ht="18" customHeight="1">
      <c r="B29" s="158"/>
      <c r="C29" s="158"/>
      <c r="D29" s="66" t="s">
        <v>106</v>
      </c>
      <c r="E29" s="158"/>
      <c r="F29" s="158"/>
      <c r="G29" s="1"/>
      <c r="H29" s="158"/>
      <c r="I29" s="158"/>
    </row>
    <row r="30" spans="2:16" ht="18" customHeight="1">
      <c r="B30" s="158"/>
      <c r="C30" s="158"/>
      <c r="D30" s="66" t="s">
        <v>106</v>
      </c>
      <c r="E30" s="158"/>
      <c r="F30" s="158"/>
      <c r="G30" s="1"/>
      <c r="H30" s="158"/>
      <c r="I30" s="158"/>
    </row>
    <row r="31" spans="2:16" ht="18" customHeight="1">
      <c r="B31" s="158"/>
      <c r="C31" s="158"/>
      <c r="D31" s="66" t="s">
        <v>106</v>
      </c>
      <c r="E31" s="158"/>
      <c r="F31" s="158"/>
      <c r="G31" s="1"/>
      <c r="H31" s="158"/>
      <c r="I31" s="158"/>
    </row>
    <row r="32" spans="2:16" ht="17.5">
      <c r="B32" s="158"/>
      <c r="C32" s="158"/>
      <c r="D32" s="66" t="s">
        <v>106</v>
      </c>
      <c r="E32" s="158"/>
      <c r="F32" s="158"/>
      <c r="G32" s="1"/>
      <c r="H32" s="158"/>
      <c r="I32" s="158"/>
    </row>
    <row r="33" spans="2:13" ht="17.5">
      <c r="B33" s="158"/>
      <c r="C33" s="158"/>
      <c r="D33" s="66" t="s">
        <v>106</v>
      </c>
      <c r="E33" s="158"/>
      <c r="F33" s="158"/>
      <c r="G33" s="1"/>
      <c r="H33" s="158"/>
      <c r="I33" s="158"/>
    </row>
    <row r="34" spans="2:13" ht="17.5">
      <c r="B34" s="158"/>
      <c r="C34" s="158"/>
      <c r="D34" s="66" t="s">
        <v>106</v>
      </c>
      <c r="E34" s="158"/>
      <c r="F34" s="158"/>
      <c r="G34" s="1"/>
      <c r="H34" s="158"/>
      <c r="I34" s="158"/>
    </row>
    <row r="35" spans="2:13" ht="17.5">
      <c r="B35" s="158"/>
      <c r="C35" s="158"/>
      <c r="D35" s="66" t="s">
        <v>106</v>
      </c>
      <c r="E35" s="158"/>
      <c r="F35" s="158"/>
      <c r="G35" s="1"/>
      <c r="H35" s="158"/>
      <c r="I35" s="158"/>
    </row>
    <row r="36" spans="2:13" ht="17.5">
      <c r="B36" s="158"/>
      <c r="C36" s="158"/>
      <c r="D36" s="66" t="s">
        <v>106</v>
      </c>
      <c r="E36" s="158"/>
      <c r="F36" s="158"/>
      <c r="G36" s="1"/>
      <c r="H36" s="158"/>
      <c r="I36" s="158"/>
    </row>
    <row r="38" spans="2:13" ht="18" customHeight="1">
      <c r="B38" s="1" t="s">
        <v>126</v>
      </c>
    </row>
    <row r="39" spans="2:13" ht="18" customHeight="1">
      <c r="B39" s="71" t="s">
        <v>127</v>
      </c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3"/>
    </row>
    <row r="40" spans="2:13" ht="18" customHeight="1">
      <c r="B40" s="74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6"/>
    </row>
    <row r="41" spans="2:13" ht="18" customHeight="1">
      <c r="B41" s="77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9"/>
    </row>
  </sheetData>
  <mergeCells count="65">
    <mergeCell ref="G11:H11"/>
    <mergeCell ref="I11:M11"/>
    <mergeCell ref="B36:C36"/>
    <mergeCell ref="E36:F36"/>
    <mergeCell ref="H36:I36"/>
    <mergeCell ref="H27:I27"/>
    <mergeCell ref="H28:I28"/>
    <mergeCell ref="H29:I29"/>
    <mergeCell ref="B35:C35"/>
    <mergeCell ref="E35:F35"/>
    <mergeCell ref="H35:I35"/>
    <mergeCell ref="B33:C33"/>
    <mergeCell ref="E33:F33"/>
    <mergeCell ref="H33:I33"/>
    <mergeCell ref="B34:C34"/>
    <mergeCell ref="E34:F34"/>
    <mergeCell ref="H34:I34"/>
    <mergeCell ref="B27:C27"/>
    <mergeCell ref="B28:C28"/>
    <mergeCell ref="B29:C29"/>
    <mergeCell ref="B30:C30"/>
    <mergeCell ref="H32:I32"/>
    <mergeCell ref="H30:I30"/>
    <mergeCell ref="H31:I31"/>
    <mergeCell ref="E26:F26"/>
    <mergeCell ref="E27:F27"/>
    <mergeCell ref="E28:F28"/>
    <mergeCell ref="E29:F29"/>
    <mergeCell ref="B32:C32"/>
    <mergeCell ref="E32:F32"/>
    <mergeCell ref="E30:F30"/>
    <mergeCell ref="E31:F31"/>
    <mergeCell ref="B31:C31"/>
    <mergeCell ref="G7:H7"/>
    <mergeCell ref="G8:H8"/>
    <mergeCell ref="G9:H9"/>
    <mergeCell ref="G10:H10"/>
    <mergeCell ref="H26:I26"/>
    <mergeCell ref="I9:M9"/>
    <mergeCell ref="I10:M10"/>
    <mergeCell ref="B18:P18"/>
    <mergeCell ref="E7:F7"/>
    <mergeCell ref="C17:I17"/>
    <mergeCell ref="B10:D10"/>
    <mergeCell ref="B20:O20"/>
    <mergeCell ref="B21:N23"/>
    <mergeCell ref="B26:C26"/>
    <mergeCell ref="B11:D11"/>
    <mergeCell ref="E11:F11"/>
    <mergeCell ref="B3:G3"/>
    <mergeCell ref="B4:G4"/>
    <mergeCell ref="B1:Q1"/>
    <mergeCell ref="B13:D13"/>
    <mergeCell ref="I6:M6"/>
    <mergeCell ref="I7:M7"/>
    <mergeCell ref="I8:M8"/>
    <mergeCell ref="E10:F10"/>
    <mergeCell ref="G6:H6"/>
    <mergeCell ref="E6:F6"/>
    <mergeCell ref="E8:F8"/>
    <mergeCell ref="E9:F9"/>
    <mergeCell ref="B6:D6"/>
    <mergeCell ref="B7:D7"/>
    <mergeCell ref="B8:D8"/>
    <mergeCell ref="B9:D9"/>
  </mergeCells>
  <phoneticPr fontId="20"/>
  <dataValidations count="1">
    <dataValidation type="list" allowBlank="1" showInputMessage="1" showErrorMessage="1" sqref="B17" xr:uid="{EFA80044-88BB-4E3B-B3ED-DD304B888C3E}">
      <formula1>"有り,無し"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7</xdr:col>
                    <xdr:colOff>76200</xdr:colOff>
                    <xdr:row>6</xdr:row>
                    <xdr:rowOff>0</xdr:rowOff>
                  </from>
                  <to>
                    <xdr:col>7</xdr:col>
                    <xdr:colOff>628650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7</xdr:col>
                    <xdr:colOff>76200</xdr:colOff>
                    <xdr:row>7</xdr:row>
                    <xdr:rowOff>12700</xdr:rowOff>
                  </from>
                  <to>
                    <xdr:col>7</xdr:col>
                    <xdr:colOff>628650</xdr:colOff>
                    <xdr:row>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7</xdr:col>
                    <xdr:colOff>69850</xdr:colOff>
                    <xdr:row>8</xdr:row>
                    <xdr:rowOff>0</xdr:rowOff>
                  </from>
                  <to>
                    <xdr:col>7</xdr:col>
                    <xdr:colOff>628650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7</xdr:col>
                    <xdr:colOff>76200</xdr:colOff>
                    <xdr:row>9</xdr:row>
                    <xdr:rowOff>12700</xdr:rowOff>
                  </from>
                  <to>
                    <xdr:col>7</xdr:col>
                    <xdr:colOff>628650</xdr:colOff>
                    <xdr:row>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1</xdr:col>
                    <xdr:colOff>127000</xdr:colOff>
                    <xdr:row>1</xdr:row>
                    <xdr:rowOff>279400</xdr:rowOff>
                  </from>
                  <to>
                    <xdr:col>2</xdr:col>
                    <xdr:colOff>127000</xdr:colOff>
                    <xdr:row>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1</xdr:col>
                    <xdr:colOff>127000</xdr:colOff>
                    <xdr:row>3</xdr:row>
                    <xdr:rowOff>0</xdr:rowOff>
                  </from>
                  <to>
                    <xdr:col>7</xdr:col>
                    <xdr:colOff>209550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7</xdr:col>
                    <xdr:colOff>76200</xdr:colOff>
                    <xdr:row>10</xdr:row>
                    <xdr:rowOff>12700</xdr:rowOff>
                  </from>
                  <to>
                    <xdr:col>7</xdr:col>
                    <xdr:colOff>628650</xdr:colOff>
                    <xdr:row>10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994"/>
  <sheetViews>
    <sheetView zoomScale="110" zoomScaleNormal="110" workbookViewId="0"/>
  </sheetViews>
  <sheetFormatPr defaultColWidth="14.453125" defaultRowHeight="15" customHeight="1"/>
  <cols>
    <col min="1" max="1" width="3.54296875" customWidth="1"/>
    <col min="2" max="2" width="34.1796875" customWidth="1"/>
    <col min="3" max="3" width="75" customWidth="1"/>
    <col min="4" max="26" width="8.7265625" customWidth="1"/>
  </cols>
  <sheetData>
    <row r="1" spans="2:3" ht="18" customHeight="1"/>
    <row r="2" spans="2:3" ht="18" customHeight="1">
      <c r="B2" s="159" t="s">
        <v>21</v>
      </c>
      <c r="C2" s="85"/>
    </row>
    <row r="3" spans="2:3" ht="18" customHeight="1">
      <c r="B3" s="43" t="s">
        <v>22</v>
      </c>
      <c r="C3" s="43"/>
    </row>
    <row r="4" spans="2:3" ht="18" customHeight="1">
      <c r="B4" s="43" t="s">
        <v>23</v>
      </c>
      <c r="C4" s="43"/>
    </row>
    <row r="5" spans="2:3" ht="18" customHeight="1">
      <c r="B5" s="43" t="s">
        <v>24</v>
      </c>
      <c r="C5" s="43"/>
    </row>
    <row r="6" spans="2:3" ht="18" customHeight="1">
      <c r="B6" s="43" t="s">
        <v>25</v>
      </c>
      <c r="C6" s="43"/>
    </row>
    <row r="7" spans="2:3" ht="18" customHeight="1">
      <c r="B7" s="43" t="s">
        <v>26</v>
      </c>
      <c r="C7" s="43"/>
    </row>
    <row r="8" spans="2:3" ht="18" customHeight="1"/>
    <row r="9" spans="2:3" ht="18" customHeight="1"/>
    <row r="10" spans="2:3" ht="18" customHeight="1"/>
    <row r="11" spans="2:3" ht="18" customHeight="1"/>
    <row r="12" spans="2:3" ht="18" customHeight="1"/>
    <row r="13" spans="2:3" ht="18" customHeight="1"/>
    <row r="14" spans="2:3" ht="18" customHeight="1"/>
    <row r="15" spans="2:3" ht="18" customHeight="1"/>
    <row r="16" spans="2:3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</sheetData>
  <mergeCells count="1">
    <mergeCell ref="B2:C2"/>
  </mergeCells>
  <phoneticPr fontId="20"/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000"/>
  <sheetViews>
    <sheetView workbookViewId="0"/>
  </sheetViews>
  <sheetFormatPr defaultColWidth="14.453125" defaultRowHeight="15" customHeight="1"/>
  <cols>
    <col min="1" max="1" width="25.453125" customWidth="1"/>
    <col min="2" max="2" width="8.1796875" customWidth="1"/>
    <col min="3" max="3" width="21.26953125" customWidth="1"/>
    <col min="4" max="6" width="11" customWidth="1"/>
    <col min="7" max="7" width="36.1796875" customWidth="1"/>
    <col min="8" max="8" width="8.54296875" customWidth="1"/>
    <col min="9" max="9" width="10.7265625" customWidth="1"/>
    <col min="10" max="26" width="8.7265625" customWidth="1"/>
  </cols>
  <sheetData>
    <row r="1" spans="1:10" ht="18" customHeight="1">
      <c r="A1" s="44" t="s">
        <v>27</v>
      </c>
      <c r="B1" s="42" t="s">
        <v>28</v>
      </c>
      <c r="C1" s="44" t="s">
        <v>29</v>
      </c>
      <c r="D1" s="44" t="s">
        <v>30</v>
      </c>
      <c r="E1" s="44" t="s">
        <v>31</v>
      </c>
      <c r="F1" s="44" t="s">
        <v>32</v>
      </c>
      <c r="G1" s="44" t="s">
        <v>33</v>
      </c>
      <c r="H1" s="44" t="s">
        <v>34</v>
      </c>
      <c r="I1" s="44" t="s">
        <v>35</v>
      </c>
      <c r="J1" s="45" t="s">
        <v>77</v>
      </c>
    </row>
    <row r="2" spans="1:10" ht="18" customHeight="1">
      <c r="A2" s="42" t="s">
        <v>2</v>
      </c>
      <c r="B2" s="44" t="s">
        <v>2</v>
      </c>
      <c r="C2" s="44" t="s">
        <v>2</v>
      </c>
      <c r="D2" s="44" t="s">
        <v>2</v>
      </c>
      <c r="E2" s="44" t="s">
        <v>2</v>
      </c>
      <c r="F2" s="44" t="s">
        <v>2</v>
      </c>
      <c r="G2" s="44" t="s">
        <v>2</v>
      </c>
      <c r="I2" s="45" t="s">
        <v>2</v>
      </c>
      <c r="J2" s="45" t="s">
        <v>78</v>
      </c>
    </row>
    <row r="3" spans="1:10" ht="18" customHeight="1">
      <c r="A3" s="44" t="s">
        <v>36</v>
      </c>
      <c r="B3" s="44" t="s">
        <v>37</v>
      </c>
      <c r="C3" s="44" t="s">
        <v>38</v>
      </c>
      <c r="D3" s="44" t="s">
        <v>39</v>
      </c>
      <c r="E3" s="44" t="s">
        <v>40</v>
      </c>
      <c r="F3" s="44" t="s">
        <v>41</v>
      </c>
      <c r="G3" s="44" t="s">
        <v>36</v>
      </c>
      <c r="H3" s="44" t="s">
        <v>42</v>
      </c>
      <c r="I3" s="45" t="s">
        <v>19</v>
      </c>
      <c r="J3" s="55" t="s">
        <v>81</v>
      </c>
    </row>
    <row r="4" spans="1:10" ht="18" customHeight="1">
      <c r="A4" s="44" t="s">
        <v>43</v>
      </c>
      <c r="B4" s="44" t="s">
        <v>44</v>
      </c>
      <c r="C4" s="44" t="s">
        <v>45</v>
      </c>
      <c r="D4" s="44" t="s">
        <v>46</v>
      </c>
      <c r="E4" s="44" t="s">
        <v>47</v>
      </c>
      <c r="F4" s="44" t="s">
        <v>48</v>
      </c>
      <c r="G4" s="44" t="s">
        <v>49</v>
      </c>
      <c r="J4" s="45" t="s">
        <v>80</v>
      </c>
    </row>
    <row r="5" spans="1:10" ht="18" customHeight="1">
      <c r="A5" s="44" t="s">
        <v>11</v>
      </c>
      <c r="C5" s="44" t="s">
        <v>50</v>
      </c>
      <c r="D5" s="44" t="s">
        <v>51</v>
      </c>
      <c r="G5" s="44" t="s">
        <v>52</v>
      </c>
      <c r="J5" s="56" t="s">
        <v>79</v>
      </c>
    </row>
    <row r="6" spans="1:10" ht="18" customHeight="1">
      <c r="A6" s="44" t="s">
        <v>12</v>
      </c>
      <c r="C6" s="44" t="s">
        <v>53</v>
      </c>
      <c r="D6" s="44" t="s">
        <v>54</v>
      </c>
      <c r="G6" s="44" t="s">
        <v>55</v>
      </c>
    </row>
    <row r="7" spans="1:10" ht="18" customHeight="1">
      <c r="C7" s="45" t="s">
        <v>56</v>
      </c>
      <c r="D7" s="44" t="s">
        <v>57</v>
      </c>
      <c r="G7" s="44" t="s">
        <v>58</v>
      </c>
    </row>
    <row r="8" spans="1:10" ht="18" customHeight="1">
      <c r="G8" s="44" t="s">
        <v>59</v>
      </c>
    </row>
    <row r="9" spans="1:10" ht="18" customHeight="1">
      <c r="G9" s="44" t="s">
        <v>60</v>
      </c>
    </row>
    <row r="10" spans="1:10" ht="18" customHeight="1">
      <c r="G10" s="44" t="s">
        <v>61</v>
      </c>
    </row>
    <row r="11" spans="1:10" ht="18" customHeight="1">
      <c r="G11" s="44" t="s">
        <v>62</v>
      </c>
    </row>
    <row r="12" spans="1:10" ht="18" customHeight="1">
      <c r="G12" s="44" t="s">
        <v>63</v>
      </c>
    </row>
    <row r="13" spans="1:10" ht="18" customHeight="1">
      <c r="G13" s="44" t="s">
        <v>64</v>
      </c>
    </row>
    <row r="14" spans="1:10" ht="18" customHeight="1">
      <c r="G14" s="44" t="s">
        <v>65</v>
      </c>
    </row>
    <row r="15" spans="1:10" ht="18" customHeight="1">
      <c r="G15" s="44" t="s">
        <v>11</v>
      </c>
    </row>
    <row r="16" spans="1:10" ht="18" customHeight="1">
      <c r="G16" s="44" t="s">
        <v>12</v>
      </c>
    </row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</sheetData>
  <phoneticPr fontId="20"/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D12"/>
  <sheetViews>
    <sheetView workbookViewId="0">
      <selection activeCell="D12" sqref="D12"/>
    </sheetView>
  </sheetViews>
  <sheetFormatPr defaultColWidth="14.453125" defaultRowHeight="14.5"/>
  <cols>
    <col min="1" max="1" width="8.7265625" customWidth="1"/>
    <col min="2" max="2" width="17.1796875" bestFit="1" customWidth="1"/>
    <col min="3" max="3" width="9" bestFit="1" customWidth="1"/>
    <col min="4" max="4" width="55.54296875" bestFit="1" customWidth="1"/>
    <col min="5" max="26" width="8.7265625" customWidth="1"/>
  </cols>
  <sheetData>
    <row r="3" spans="2:4" ht="16">
      <c r="B3" s="46" t="s">
        <v>66</v>
      </c>
      <c r="C3" s="47" t="s">
        <v>67</v>
      </c>
      <c r="D3" s="47" t="s">
        <v>68</v>
      </c>
    </row>
    <row r="4" spans="2:4" ht="16">
      <c r="B4" s="48">
        <v>45119</v>
      </c>
      <c r="C4" s="49">
        <v>1</v>
      </c>
      <c r="D4" s="50" t="s">
        <v>69</v>
      </c>
    </row>
    <row r="5" spans="2:4" ht="16">
      <c r="B5" s="48">
        <v>45146</v>
      </c>
      <c r="C5" s="49">
        <v>1.1000000000000001</v>
      </c>
      <c r="D5" s="51" t="s">
        <v>92</v>
      </c>
    </row>
    <row r="6" spans="2:4" ht="48">
      <c r="B6" s="48">
        <v>45444</v>
      </c>
      <c r="C6" s="49">
        <v>1.2</v>
      </c>
      <c r="D6" s="63" t="s">
        <v>95</v>
      </c>
    </row>
    <row r="7" spans="2:4" ht="32">
      <c r="B7" s="48">
        <v>45576</v>
      </c>
      <c r="C7">
        <v>1.3</v>
      </c>
      <c r="D7" s="80" t="s">
        <v>130</v>
      </c>
    </row>
    <row r="8" spans="2:4" ht="16">
      <c r="B8" s="48">
        <v>45602</v>
      </c>
      <c r="C8">
        <v>1.4</v>
      </c>
      <c r="D8" s="80" t="s">
        <v>131</v>
      </c>
    </row>
    <row r="9" spans="2:4" ht="32">
      <c r="B9" s="48">
        <v>45755</v>
      </c>
      <c r="C9">
        <v>1.5</v>
      </c>
      <c r="D9" s="80" t="s">
        <v>132</v>
      </c>
    </row>
    <row r="10" spans="2:4" ht="16.5">
      <c r="B10" s="48">
        <v>45833</v>
      </c>
      <c r="C10">
        <v>1.6</v>
      </c>
      <c r="D10" s="163" t="s">
        <v>137</v>
      </c>
    </row>
    <row r="11" spans="2:4" ht="16">
      <c r="B11" s="48"/>
    </row>
    <row r="12" spans="2:4" ht="16">
      <c r="B12" s="48"/>
    </row>
  </sheetData>
  <phoneticPr fontId="20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SWMA依頼書</vt:lpstr>
      <vt:lpstr>SWSE別紙</vt:lpstr>
      <vt:lpstr>電子署名者情報</vt:lpstr>
      <vt:lpstr>リスト</vt:lpstr>
      <vt:lpstr>改定履歴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U0105819</dc:creator>
  <cp:lastModifiedBy>shogo tani</cp:lastModifiedBy>
  <dcterms:created xsi:type="dcterms:W3CDTF">2023-05-01T00:51:25Z</dcterms:created>
  <dcterms:modified xsi:type="dcterms:W3CDTF">2025-06-24T23:59:52Z</dcterms:modified>
</cp:coreProperties>
</file>